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.sharepoint.com/sites/MEA-CITES-Secretariat/Shared Documents/General/2-Meeting_Docs/AC/AC33/Documents/English/"/>
    </mc:Choice>
  </mc:AlternateContent>
  <xr:revisionPtr revIDLastSave="0" documentId="8_{E8B8FE25-CD26-4971-AC72-014F38C8A97F}" xr6:coauthVersionLast="47" xr6:coauthVersionMax="47" xr10:uidLastSave="{00000000-0000-0000-0000-000000000000}"/>
  <bookViews>
    <workbookView xWindow="-110" yWindow="-110" windowWidth="19420" windowHeight="10420" tabRatio="783" activeTab="3" xr2:uid="{00000000-000D-0000-FFFF-FFFF00000000}"/>
  </bookViews>
  <sheets>
    <sheet name="Cover" sheetId="17" r:id="rId1"/>
    <sheet name="Guide" sheetId="18" r:id="rId2"/>
    <sheet name="Application" sheetId="19" r:id="rId3"/>
    <sheet name="Sources_used" sheetId="20" r:id="rId4"/>
    <sheet name="Step1_Identification" sheetId="15" r:id="rId5"/>
    <sheet name="Step2_Origin" sheetId="14" r:id="rId6"/>
    <sheet name="Step3_CITES_Scientific_Author." sheetId="13" r:id="rId7"/>
    <sheet name="Step4_Cons_Concern" sheetId="7" r:id="rId8"/>
    <sheet name="Step5_Biological_Risk" sheetId="8" r:id="rId9"/>
    <sheet name="Step6_Harvest-Impact" sheetId="9" r:id="rId10"/>
    <sheet name="Step7_Management" sheetId="11" r:id="rId11"/>
    <sheet name="Step8_Trade-Impact" sheetId="10" r:id="rId12"/>
    <sheet name="Step9_Summary" sheetId="22" r:id="rId13"/>
    <sheet name="Step10.1 Scoring Guide" sheetId="23" r:id="rId14"/>
    <sheet name="Step10.2_Decision" sheetId="16" r:id="rId15"/>
  </sheets>
  <definedNames>
    <definedName name="_Toc374454050" localSheetId="2">Application!$A$1</definedName>
    <definedName name="_xlnm.Print_Titles" localSheetId="14">Step10.2_Decision!$6:$6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23" l="1"/>
  <c r="E16" i="23"/>
  <c r="D16" i="23"/>
  <c r="C16" i="23"/>
  <c r="D19" i="23"/>
  <c r="C19" i="23"/>
  <c r="Q1" i="22" l="1"/>
  <c r="G1" i="13" l="1"/>
  <c r="E1" i="16"/>
  <c r="H1" i="14"/>
  <c r="G1" i="11"/>
  <c r="I1" i="10"/>
  <c r="I1" i="9"/>
  <c r="I1" i="8"/>
  <c r="I1" i="7"/>
  <c r="H1" i="15"/>
</calcChain>
</file>

<file path=xl/sharedStrings.xml><?xml version="1.0" encoding="utf-8"?>
<sst xmlns="http://schemas.openxmlformats.org/spreadsheetml/2006/main" count="343" uniqueCount="218">
  <si>
    <t>High</t>
  </si>
  <si>
    <t>Low</t>
  </si>
  <si>
    <t>yes</t>
  </si>
  <si>
    <t>no</t>
  </si>
  <si>
    <t>Step 4
Conservation concern</t>
  </si>
  <si>
    <t>Step 6
Harvest impact</t>
  </si>
  <si>
    <t>Step</t>
  </si>
  <si>
    <t>Which concerns, risks and impacts have been identified for the species?</t>
  </si>
  <si>
    <t>x</t>
  </si>
  <si>
    <t>not applicable</t>
  </si>
  <si>
    <t>address this issue</t>
  </si>
  <si>
    <t>effectively implemented</t>
  </si>
  <si>
    <t xml:space="preserve">Management measures </t>
  </si>
  <si>
    <t>Med</t>
  </si>
  <si>
    <t>Unkn</t>
  </si>
  <si>
    <t>Key</t>
  </si>
  <si>
    <t>don't exist 
or unknown</t>
  </si>
  <si>
    <t>Factor</t>
  </si>
  <si>
    <t>Step 4: Conservation Concern</t>
  </si>
  <si>
    <t>Step 6: Harvest Impacts</t>
  </si>
  <si>
    <t>Step 7: Trade Impacts</t>
  </si>
  <si>
    <t>Confidence level</t>
  </si>
  <si>
    <t>Unk</t>
  </si>
  <si>
    <t>Impacts</t>
  </si>
  <si>
    <t>Risks</t>
  </si>
  <si>
    <t>Which management measures are in place for the species?</t>
  </si>
  <si>
    <t>Non-Detriment Finding (NDF)</t>
  </si>
  <si>
    <t>Step 1: Review specimen identification</t>
  </si>
  <si>
    <t>Key questions for step 1</t>
  </si>
  <si>
    <t>Consolidated Worksheets 
and 
Draft Report Format</t>
  </si>
  <si>
    <t>How to use these worksheets</t>
  </si>
  <si>
    <t>Permit application reference number:</t>
  </si>
  <si>
    <t>Contact / Author(s) of NDF:</t>
  </si>
  <si>
    <t>Information Sources Consulted</t>
  </si>
  <si>
    <t xml:space="preserve">This table can be used to keep a detailed record of information sources consulted to make the NDF.  This record will be helpful in compiling and justifying the NDF (Steps 1-9). </t>
  </si>
  <si>
    <t>Level of confidence in information source</t>
  </si>
  <si>
    <t>Citation used in Worksheets for Steps 1-9</t>
  </si>
  <si>
    <t>Relevant Steps</t>
  </si>
  <si>
    <t>Level of confidence in source</t>
  </si>
  <si>
    <t>[Number, author &amp; date, or alternative preferred format]</t>
  </si>
  <si>
    <t>[Steps to which this source contributed information]</t>
  </si>
  <si>
    <r>
      <t>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High:  up-to-date, directly relevant to the species concerned, published and peer-reviewed; reference recognized by CITES </t>
    </r>
  </si>
  <si>
    <r>
      <t>·</t>
    </r>
    <r>
      <rPr>
        <sz val="11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Medium:  somewhat dated, indirectly relevant to the species concerned, unpublished or not peer-reviewed</t>
    </r>
  </si>
  <si>
    <r>
      <t>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Low:  out-of-date, less relevant to the species concerned</t>
    </r>
  </si>
  <si>
    <t>Go to Step 9: Decision 9.1</t>
  </si>
  <si>
    <t>Information sources used</t>
  </si>
  <si>
    <t>[text]</t>
  </si>
  <si>
    <t>Go to Step 3</t>
  </si>
  <si>
    <t>Go to Step 9: Decision 9.3</t>
  </si>
  <si>
    <t>Responses and outcome (Refer to Guidance for Step 1)</t>
  </si>
  <si>
    <t>Responses and outcome (Refer to Guidance for Step 2)</t>
  </si>
  <si>
    <t>Go to Step 9:  Decision 9.6</t>
  </si>
  <si>
    <t>Go to Step 4</t>
  </si>
  <si>
    <t>Outcome of NDF Process</t>
  </si>
  <si>
    <t>NDF Results and Related Advice</t>
  </si>
  <si>
    <t>Justification for the advice of Scientific Authority:</t>
  </si>
  <si>
    <t>Specific management procedures, precautions, other actions that need to be undertaken to ensure the survival of the species:</t>
  </si>
  <si>
    <t>Justification for advice of Scientific Authority:</t>
  </si>
  <si>
    <t xml:space="preserve">Other: </t>
  </si>
  <si>
    <t xml:space="preserve">Negative NDF if the evidence indicates “No or Uncertain” </t>
  </si>
  <si>
    <r>
      <rPr>
        <sz val="11"/>
        <color theme="1"/>
        <rFont val="Calibri"/>
        <family val="2"/>
        <scheme val="minor"/>
      </rPr>
      <t>Negative decision (deny export permit) (supported by this Guidance)</t>
    </r>
  </si>
  <si>
    <t>Go to step 2</t>
  </si>
  <si>
    <t>Describe concerns or unresolved error(s) below</t>
  </si>
  <si>
    <t>Describe concerns or error(s) resolved below</t>
  </si>
  <si>
    <t>Describe requirements met below</t>
  </si>
  <si>
    <t>Describe unmet requirements below</t>
  </si>
  <si>
    <t>Species name:                        (Genus and species, sub-species, as appropriate)</t>
  </si>
  <si>
    <t>Trade name(s) and/or synonyms found on permit application:</t>
  </si>
  <si>
    <t>[high, medium, low]</t>
  </si>
  <si>
    <t>Completion date of NDF:</t>
  </si>
  <si>
    <t>Refer to the factor table for step 4 in the Guidance document</t>
  </si>
  <si>
    <t>Step 8.1: Managament measures in place</t>
  </si>
  <si>
    <t>NDF Application Data</t>
  </si>
  <si>
    <t>Information source (Full reference)</t>
  </si>
  <si>
    <t>Concerns about clear identification :</t>
  </si>
  <si>
    <t>Harvest impacts &amp; trade impacts</t>
  </si>
  <si>
    <t xml:space="preserve">Information sources used </t>
  </si>
  <si>
    <t>Other:  e.g., Negative NDF pending additional information required to evaluate harvest impacts or trade impacts or management</t>
  </si>
  <si>
    <t>Conservation status</t>
  </si>
  <si>
    <t>Key questions for Step 3</t>
  </si>
  <si>
    <t>(Please list any such recommended actions below)</t>
  </si>
  <si>
    <t xml:space="preserve">The Scientific Authority is confident about the species identification or has corrected a simple error or out-dated name and taxonomic concerns have been resolved </t>
  </si>
  <si>
    <t xml:space="preserve">Requirements are met </t>
  </si>
  <si>
    <t xml:space="preserve">Requirements are not met </t>
  </si>
  <si>
    <t>Step 5: Potential Biological Risks</t>
  </si>
  <si>
    <t>Summary of potential biological risks:</t>
  </si>
  <si>
    <t xml:space="preserve"> Positive NDF if the evidence indicates “Yes” or “Yes, with specific conditions”</t>
  </si>
  <si>
    <t>Unknown</t>
  </si>
  <si>
    <t>Severity  of Conservation Concern</t>
  </si>
  <si>
    <t>Conservation concerns &amp; biological risks</t>
  </si>
  <si>
    <t>Conservation status assesssments</t>
  </si>
  <si>
    <t>Severity of conservation concern relevant to harvest area</t>
  </si>
  <si>
    <t>You can insert extra lines for each factor if needed.</t>
  </si>
  <si>
    <t>Possible decisions of the NDF process based on this Guidance are listed in this worksheet.  Each export permit application should have just one of the following outcomes/decisions.  The Worksheet, together with more detailed information in the relevant Worksheets for previous steps, may be useful as a summary report of the NDF results and related advice to the CITES Management Authority.</t>
  </si>
  <si>
    <t>Other:  e.g., Negative Decision pending referral to the Management Authority or to a timber expert</t>
  </si>
  <si>
    <t>Negative Decision, NDF is not possible (supported by this Guidance)</t>
  </si>
  <si>
    <t>Threats noted in assessment</t>
  </si>
  <si>
    <t>The species is not correctly identified and/or concerns cannot be resolved by the Scientific Authority or referral to the  MA or an expert</t>
  </si>
  <si>
    <t>l</t>
  </si>
  <si>
    <t>1.1 Is the Scientific Authority confident that the product concerned has been correctly identified as queen conch, and that the correct scientific name has been used?</t>
  </si>
  <si>
    <t>Concerns about origin:</t>
  </si>
  <si>
    <t>CITES Non-detriment Findings for Queen Conch</t>
  </si>
  <si>
    <r>
      <t xml:space="preserve">A nine-step process to support CITES Scientific Authorities making science-based 
</t>
    </r>
    <r>
      <rPr>
        <sz val="16"/>
        <rFont val="Arial"/>
        <family val="2"/>
      </rPr>
      <t>non-detriment findings</t>
    </r>
    <r>
      <rPr>
        <sz val="16"/>
        <color rgb="FFFF0000"/>
        <rFont val="Arial"/>
        <family val="2"/>
      </rPr>
      <t xml:space="preserve"> </t>
    </r>
    <r>
      <rPr>
        <sz val="16"/>
        <color theme="1"/>
        <rFont val="Arial"/>
        <family val="2"/>
      </rPr>
      <t>(NDFs) for queen conch, listed in CITES Appendix II</t>
    </r>
  </si>
  <si>
    <t xml:space="preserve">Version 1.0 </t>
  </si>
  <si>
    <t>Strombus gigas</t>
  </si>
  <si>
    <r>
      <t>Scientific: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Aliger gigas, Lobatus gigas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English:</t>
    </r>
    <r>
      <rPr>
        <sz val="10"/>
        <color theme="1"/>
        <rFont val="Arial"/>
        <family val="2"/>
      </rPr>
      <t xml:space="preserve"> Pink conch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French:</t>
    </r>
    <r>
      <rPr>
        <sz val="10"/>
        <color theme="1"/>
        <rFont val="Arial"/>
        <family val="2"/>
      </rPr>
      <t xml:space="preserve"> Lambi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Spanish:</t>
    </r>
    <r>
      <rPr>
        <sz val="10"/>
        <color theme="1"/>
        <rFont val="Arial"/>
        <family val="2"/>
      </rPr>
      <t xml:space="preserve"> Botuto, Fotuto, Carucho, Caracol rosado, Caracol rosa, Caracol palo</t>
    </r>
  </si>
  <si>
    <t>User note: The species name in this sheet will be AUTOMATICALLY repeated in the header of all worksheets.</t>
  </si>
  <si>
    <t>National</t>
  </si>
  <si>
    <t xml:space="preserve">Sub-National </t>
  </si>
  <si>
    <t>Spatial extent/ population size</t>
  </si>
  <si>
    <t>Locations of spawning aggregations</t>
  </si>
  <si>
    <t>Spawning season</t>
  </si>
  <si>
    <t>Locations of nursery areas</t>
  </si>
  <si>
    <t>Known natural no-take areas</t>
  </si>
  <si>
    <t>Threats from coastal activities</t>
  </si>
  <si>
    <t>Increasing temperature</t>
  </si>
  <si>
    <t>Natural disasters</t>
  </si>
  <si>
    <t>Invasive species/harmful algal blooms</t>
  </si>
  <si>
    <t>CPUE</t>
  </si>
  <si>
    <t>Density</t>
  </si>
  <si>
    <t>Spawning density</t>
  </si>
  <si>
    <t>Average size of conch in the population</t>
  </si>
  <si>
    <t>Size composition of population</t>
  </si>
  <si>
    <t>Conversion factors</t>
  </si>
  <si>
    <t>Recruitment</t>
  </si>
  <si>
    <t>Distribution of fishing effort</t>
  </si>
  <si>
    <t>Size composition of the catch</t>
  </si>
  <si>
    <t>Proportion harvested</t>
  </si>
  <si>
    <t>IUU Fishing</t>
  </si>
  <si>
    <t>Industrial vs artisanal fishing</t>
  </si>
  <si>
    <t>Use of compressed air for harvest</t>
  </si>
  <si>
    <t>Reproduction Frequent</t>
  </si>
  <si>
    <t>Spawning areas protected</t>
  </si>
  <si>
    <t>Refer to the factor tables for step 6 in the Guidance document</t>
  </si>
  <si>
    <t>Refer to the factor tables for step 5 in the Guidance document</t>
  </si>
  <si>
    <t>CITES Scientific Authority</t>
  </si>
  <si>
    <t xml:space="preserve">Capacity of CITES Scientific Authority </t>
  </si>
  <si>
    <t>Adherence to CITES Scientific Authority recommendations</t>
  </si>
  <si>
    <t>Weight of exports relative to total catch</t>
  </si>
  <si>
    <t>Weight of exports relative to total population</t>
  </si>
  <si>
    <t>Trend in demand</t>
  </si>
  <si>
    <t>Trend in price per weight</t>
  </si>
  <si>
    <t>Trade documentation (domestic &amp; international)</t>
  </si>
  <si>
    <t>Traceability</t>
  </si>
  <si>
    <t>Mislabeling</t>
  </si>
  <si>
    <t>Reporting System for landings/ exports</t>
  </si>
  <si>
    <t>Documented in law or regulation</t>
  </si>
  <si>
    <t>Expected conservation impact</t>
  </si>
  <si>
    <t>Routine monitoring &amp; enforcement</t>
  </si>
  <si>
    <t xml:space="preserve">Minimum size (specify) </t>
  </si>
  <si>
    <t>Quota or TAC</t>
  </si>
  <si>
    <t>Closed season (Months)</t>
  </si>
  <si>
    <t>No-take areas of known conch (%)</t>
  </si>
  <si>
    <t>Limited entry (N)</t>
  </si>
  <si>
    <t>Catch reports</t>
  </si>
  <si>
    <t>Logbook inspection</t>
  </si>
  <si>
    <t>Dockside inspection</t>
  </si>
  <si>
    <t>Vessel monitoring system</t>
  </si>
  <si>
    <t>Certification system</t>
  </si>
  <si>
    <t>Accountability measures for when non-detrimental catch quota/TAC exceeded</t>
  </si>
  <si>
    <t xml:space="preserve">HARVEST &amp; TRADE Management measures </t>
  </si>
  <si>
    <t>appropriate rigor</t>
  </si>
  <si>
    <t>Step 5 Intrinsic biological risk</t>
  </si>
  <si>
    <t>Step 3: Review of the CITES Scientific Authority</t>
  </si>
  <si>
    <t>Does the CITES Scientific Authority have the capacity to assess scientific, statistical, biological and fishery information (and their uncertainties) needed to assess and/or non-detrimental harvest rates/quotas?</t>
  </si>
  <si>
    <t>Give rationale for decision</t>
  </si>
  <si>
    <t>Have past CITES Scientific Authority recommendations been adhered to by the CITES Management Authority or the exporters</t>
  </si>
  <si>
    <t>Step 8
Trade impact</t>
  </si>
  <si>
    <t>Refer to the factor table for step 8 in the Guidance document</t>
  </si>
  <si>
    <t>[Summary, or refer to Worksheet 3]</t>
  </si>
  <si>
    <t>[Summary, or refer to Worksheet 2]</t>
  </si>
  <si>
    <t>[Summary, or refer to Worksheet 1]</t>
  </si>
  <si>
    <t>4. Evaluate conservation concerns</t>
  </si>
  <si>
    <t>5. Evaluate biological risk</t>
  </si>
  <si>
    <t>6. Evaluate impacts of harvest</t>
  </si>
  <si>
    <t>8. Evaluate impacts of trade</t>
  </si>
  <si>
    <t>STEP</t>
  </si>
  <si>
    <t xml:space="preserve">Low </t>
  </si>
  <si>
    <t>Medium</t>
  </si>
  <si>
    <t>(2 Point)s</t>
  </si>
  <si>
    <t>(1 Point)</t>
  </si>
  <si>
    <t>(0 Point</t>
  </si>
  <si>
    <t>Points</t>
  </si>
  <si>
    <t>Percent</t>
  </si>
  <si>
    <t>NDF satisfaction levels</t>
  </si>
  <si>
    <t>NDF good/satisfied</t>
  </si>
  <si>
    <t>NDF moderate/gaps</t>
  </si>
  <si>
    <t>[Summary, or refer to Worksheets 9.1 and 9.2]</t>
  </si>
  <si>
    <t>Level of Risk or Concern*</t>
  </si>
  <si>
    <t>* For each step above enter a 2, 1, or 0 in the appropriate column, with only one value per row</t>
  </si>
  <si>
    <t>Total Points</t>
  </si>
  <si>
    <t>NDF condition of satisfaction</t>
  </si>
  <si>
    <t>1.Species Identification</t>
  </si>
  <si>
    <t>2. Legal Harvest in National waters</t>
  </si>
  <si>
    <t>3. CITES Scientific Authority</t>
  </si>
  <si>
    <t>Total points (max 18)</t>
  </si>
  <si>
    <t>NDF poor/not satisfied</t>
  </si>
  <si>
    <t>7. Evaluate management measures</t>
  </si>
  <si>
    <t>9 Evaluate mgt. measures relative to impacts</t>
  </si>
  <si>
    <t>Free diving only</t>
  </si>
  <si>
    <t>Key question for step 2</t>
  </si>
  <si>
    <t>Is the Scientific Authority confident that the queen conch product concerned was harvested from the national jurisdiction or within the target harvest area, or was legally imported?</t>
  </si>
  <si>
    <r>
      <t>10.1.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The outcome of Step 1 is:  </t>
    </r>
    <r>
      <rPr>
        <i/>
        <sz val="11"/>
        <color theme="1"/>
        <rFont val="Calibri"/>
        <family val="2"/>
        <scheme val="minor"/>
      </rPr>
      <t>The Scientific Authority is not confident that the specimen concerned has been correctly identified, and that the scientific name used is compliant with the appropriate CITES Standard Reference.</t>
    </r>
  </si>
  <si>
    <r>
      <t>10.2.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The outcome of Step 2 is:  </t>
    </r>
    <r>
      <rPr>
        <i/>
        <sz val="11"/>
        <color theme="1"/>
        <rFont val="Calibri"/>
        <family val="2"/>
        <scheme val="minor"/>
      </rPr>
      <t>the Scientific Authority is not confident that the queen conch product was legally harvested from the national jurisdiction or target area or was legally imported</t>
    </r>
  </si>
  <si>
    <r>
      <t xml:space="preserve">10.3. The outcome of Step 3 is: </t>
    </r>
    <r>
      <rPr>
        <i/>
        <sz val="11"/>
        <color theme="1"/>
        <rFont val="Calibri"/>
        <family val="2"/>
        <scheme val="minor"/>
      </rPr>
      <t>the CITES Scientific Authority is not properly constituted or lacks the capacity to do further assessments</t>
    </r>
  </si>
  <si>
    <r>
      <t>10.4.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Step 9, Key Question is:  Do existing management measures adequately mitigate harvest and trade impacts identified for the populations and sub-populations of the target species affected by the proposed trade?</t>
    </r>
  </si>
  <si>
    <t>Step 10.2: Non-Detriment Finding and Related Advice</t>
  </si>
  <si>
    <t>Step 9: Evaluate Effectiveness of Management Measures</t>
  </si>
  <si>
    <t xml:space="preserve">Is the CITES Scientific Authority properly constituted?  </t>
  </si>
  <si>
    <t>Step 2: Review compliance with requirements of specimen origin</t>
  </si>
  <si>
    <t>September 2023</t>
  </si>
  <si>
    <r>
      <t>The Worksheets for Steps 1-10 are intended to assist Scientific Authorities to document the basis for a non-detriment finding and the information sources used.  Each Worksheet is designed to provide a record of responses to the Key Questions for each of the nine Steps outlined in the companion document CITES Non-</t>
    </r>
    <r>
      <rPr>
        <sz val="12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etriment Findings for Queen Conch.  In the absence of a preferred NDF report format, Scientific Authorities may find the consolidated worksheets helpful as a draft report format for the NDF and related advice to the CITES Management Authority.</t>
    </r>
  </si>
  <si>
    <t>≥ 14</t>
  </si>
  <si>
    <t>&gt; 75%</t>
  </si>
  <si>
    <t>11 – 13</t>
  </si>
  <si>
    <t>60 - 74%</t>
  </si>
  <si>
    <t>≤ 10</t>
  </si>
  <si>
    <t>&lt;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</si>
</sst>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20"/>
      <color rgb="FFFF0000"/>
      <name val="Wingdings"/>
      <charset val="2"/>
    </font>
    <font>
      <b/>
      <sz val="14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7030A0"/>
      <name val="Calibri"/>
      <family val="2"/>
      <scheme val="minor"/>
    </font>
    <font>
      <i/>
      <sz val="22"/>
      <color rgb="FF7030A0"/>
      <name val="Calibri"/>
      <family val="2"/>
      <scheme val="minor"/>
    </font>
    <font>
      <sz val="18"/>
      <color rgb="FF7030A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Arial"/>
      <family val="2"/>
    </font>
    <font>
      <sz val="20"/>
      <color theme="1"/>
      <name val="Arial"/>
      <family val="2"/>
    </font>
    <font>
      <b/>
      <sz val="18"/>
      <name val="Calibri"/>
      <family val="2"/>
    </font>
    <font>
      <sz val="10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b/>
      <sz val="11"/>
      <color rgb="FF008000"/>
      <name val="Calibri"/>
      <family val="2"/>
      <scheme val="minor"/>
    </font>
    <font>
      <b/>
      <sz val="24"/>
      <color rgb="FF008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Times New Roman"/>
      <family val="1"/>
    </font>
    <font>
      <b/>
      <sz val="18"/>
      <color rgb="FF7030A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4" fillId="0" borderId="0" xfId="0" applyFont="1"/>
    <xf numFmtId="0" fontId="5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1" fillId="0" borderId="0" xfId="0" applyFont="1" applyAlignment="1">
      <alignment horizontal="left" vertical="center" indent="2"/>
    </xf>
    <xf numFmtId="0" fontId="2" fillId="8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5" fillId="0" borderId="0" xfId="0" applyFont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0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1" xfId="0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2" fillId="7" borderId="29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13" fillId="0" borderId="1" xfId="0" applyFont="1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35" fillId="0" borderId="0" xfId="0" applyFont="1" applyAlignment="1">
      <alignment horizontal="left" vertical="center"/>
    </xf>
    <xf numFmtId="164" fontId="0" fillId="0" borderId="0" xfId="1" applyFont="1"/>
    <xf numFmtId="0" fontId="0" fillId="0" borderId="0" xfId="0" applyAlignment="1">
      <alignment vertical="center" wrapText="1"/>
    </xf>
    <xf numFmtId="0" fontId="36" fillId="0" borderId="0" xfId="0" applyFont="1"/>
    <xf numFmtId="0" fontId="36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0" fontId="22" fillId="6" borderId="1" xfId="0" applyFont="1" applyFill="1" applyBorder="1" applyAlignment="1">
      <alignment vertical="center" wrapText="1"/>
    </xf>
    <xf numFmtId="0" fontId="22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10" fillId="0" borderId="1" xfId="0" applyFont="1" applyBorder="1"/>
    <xf numFmtId="0" fontId="22" fillId="0" borderId="1" xfId="0" applyFont="1" applyBorder="1"/>
    <xf numFmtId="0" fontId="0" fillId="0" borderId="1" xfId="0" applyBorder="1"/>
    <xf numFmtId="0" fontId="37" fillId="7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1" fillId="1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2" fillId="10" borderId="0" xfId="0" applyFont="1" applyFill="1" applyAlignment="1">
      <alignment vertical="center" wrapText="1"/>
    </xf>
    <xf numFmtId="0" fontId="5" fillId="0" borderId="1" xfId="0" applyFont="1" applyBorder="1"/>
    <xf numFmtId="0" fontId="8" fillId="0" borderId="0" xfId="0" applyFont="1" applyAlignment="1">
      <alignment horizontal="center" vertical="center" wrapText="1"/>
    </xf>
    <xf numFmtId="0" fontId="0" fillId="0" borderId="4" xfId="0" applyBorder="1"/>
    <xf numFmtId="0" fontId="4" fillId="0" borderId="0" xfId="0" applyFont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textRotation="90" wrapText="1"/>
    </xf>
    <xf numFmtId="0" fontId="8" fillId="6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4" fillId="0" borderId="1" xfId="0" applyFont="1" applyBorder="1" applyAlignment="1">
      <alignment horizontal="center" vertical="center" textRotation="90" wrapText="1"/>
    </xf>
    <xf numFmtId="0" fontId="44" fillId="3" borderId="1" xfId="0" applyFont="1" applyFill="1" applyBorder="1" applyAlignment="1">
      <alignment horizontal="center" vertical="center" textRotation="90" wrapText="1"/>
    </xf>
    <xf numFmtId="0" fontId="44" fillId="4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44" fillId="5" borderId="1" xfId="0" applyFont="1" applyFill="1" applyBorder="1" applyAlignment="1">
      <alignment horizontal="center" vertical="center" textRotation="90" wrapText="1"/>
    </xf>
    <xf numFmtId="0" fontId="5" fillId="0" borderId="7" xfId="0" applyFont="1" applyBorder="1"/>
    <xf numFmtId="0" fontId="37" fillId="0" borderId="0" xfId="0" applyFont="1"/>
    <xf numFmtId="0" fontId="37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37" fillId="7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7" fillId="3" borderId="0" xfId="0" applyFont="1" applyFill="1" applyAlignment="1">
      <alignment horizontal="center"/>
    </xf>
    <xf numFmtId="0" fontId="0" fillId="7" borderId="1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/>
    <xf numFmtId="0" fontId="2" fillId="7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49" fontId="0" fillId="7" borderId="0" xfId="0" applyNumberFormat="1" applyFill="1" applyAlignment="1">
      <alignment horizontal="center"/>
    </xf>
    <xf numFmtId="0" fontId="2" fillId="0" borderId="0" xfId="0" applyFont="1"/>
    <xf numFmtId="0" fontId="45" fillId="0" borderId="0" xfId="0" applyFont="1" applyAlignment="1">
      <alignment horizontal="center"/>
    </xf>
    <xf numFmtId="0" fontId="1" fillId="0" borderId="0" xfId="0" applyFont="1"/>
    <xf numFmtId="0" fontId="2" fillId="11" borderId="0" xfId="0" applyFont="1" applyFill="1" applyAlignment="1">
      <alignment horizontal="center" wrapText="1"/>
    </xf>
    <xf numFmtId="0" fontId="0" fillId="11" borderId="13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37" fillId="11" borderId="0" xfId="0" applyFont="1" applyFill="1" applyAlignment="1">
      <alignment horizontal="center"/>
    </xf>
    <xf numFmtId="165" fontId="37" fillId="0" borderId="29" xfId="0" applyNumberFormat="1" applyFont="1" applyBorder="1" applyAlignment="1">
      <alignment horizontal="center"/>
    </xf>
    <xf numFmtId="0" fontId="0" fillId="0" borderId="17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49" fontId="46" fillId="0" borderId="0" xfId="0" quotePrefix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37" fillId="7" borderId="14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2" fillId="6" borderId="2" xfId="0" applyFont="1" applyFill="1" applyBorder="1" applyAlignment="1">
      <alignment vertical="top" wrapText="1"/>
    </xf>
    <xf numFmtId="0" fontId="22" fillId="6" borderId="13" xfId="0" applyFont="1" applyFill="1" applyBorder="1" applyAlignment="1">
      <alignment vertical="top" wrapText="1"/>
    </xf>
    <xf numFmtId="0" fontId="22" fillId="6" borderId="3" xfId="0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42" fillId="0" borderId="45" xfId="0" applyFont="1" applyBorder="1" applyAlignment="1">
      <alignment vertical="center" wrapText="1"/>
    </xf>
    <xf numFmtId="0" fontId="42" fillId="0" borderId="4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/>
    <xf numFmtId="0" fontId="2" fillId="7" borderId="17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9" fillId="6" borderId="36" xfId="0" applyFont="1" applyFill="1" applyBorder="1" applyAlignment="1">
      <alignment vertical="top" wrapText="1"/>
    </xf>
    <xf numFmtId="0" fontId="0" fillId="6" borderId="35" xfId="0" applyFill="1" applyBorder="1" applyAlignment="1">
      <alignment wrapText="1"/>
    </xf>
    <xf numFmtId="0" fontId="2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22" fillId="6" borderId="36" xfId="0" applyFont="1" applyFill="1" applyBorder="1" applyAlignment="1">
      <alignment vertical="top" wrapText="1"/>
    </xf>
    <xf numFmtId="0" fontId="0" fillId="0" borderId="28" xfId="0" applyBorder="1" applyAlignment="1">
      <alignment horizontal="left" vertical="center" wrapText="1" indent="2"/>
    </xf>
    <xf numFmtId="0" fontId="13" fillId="0" borderId="28" xfId="0" applyFont="1" applyBorder="1" applyAlignment="1">
      <alignment horizontal="left" vertical="center" wrapText="1" indent="2"/>
    </xf>
    <xf numFmtId="0" fontId="13" fillId="0" borderId="26" xfId="0" applyFont="1" applyBorder="1" applyAlignment="1">
      <alignment horizontal="left" vertical="center" wrapText="1" indent="2"/>
    </xf>
    <xf numFmtId="0" fontId="0" fillId="0" borderId="25" xfId="0" applyBorder="1" applyAlignment="1">
      <alignment horizontal="left" vertical="center" wrapText="1" indent="2"/>
    </xf>
    <xf numFmtId="0" fontId="22" fillId="6" borderId="40" xfId="0" applyFont="1" applyFill="1" applyBorder="1" applyAlignment="1">
      <alignment vertical="top" wrapText="1"/>
    </xf>
    <xf numFmtId="0" fontId="0" fillId="6" borderId="41" xfId="0" applyFill="1" applyBorder="1" applyAlignment="1">
      <alignment vertical="top" wrapText="1"/>
    </xf>
    <xf numFmtId="0" fontId="0" fillId="6" borderId="35" xfId="0" applyFill="1" applyBorder="1" applyAlignment="1">
      <alignment vertical="top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33"/>
      <color rgb="FF008000"/>
      <color rgb="FFFF5050"/>
      <color rgb="FF99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11</xdr:row>
      <xdr:rowOff>38099</xdr:rowOff>
    </xdr:from>
    <xdr:to>
      <xdr:col>5</xdr:col>
      <xdr:colOff>57151</xdr:colOff>
      <xdr:row>12</xdr:row>
      <xdr:rowOff>28575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80976" y="3181349"/>
          <a:ext cx="5962650" cy="666751"/>
        </a:xfrm>
        <a:prstGeom prst="rect">
          <a:avLst/>
        </a:prstGeom>
        <a:noFill/>
        <a:ln w="444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4233</xdr:colOff>
      <xdr:row>12</xdr:row>
      <xdr:rowOff>1059</xdr:rowOff>
    </xdr:from>
    <xdr:to>
      <xdr:col>6</xdr:col>
      <xdr:colOff>571501</xdr:colOff>
      <xdr:row>13</xdr:row>
      <xdr:rowOff>69851</xdr:rowOff>
    </xdr:to>
    <xdr:sp macro="" textlink="">
      <xdr:nvSpPr>
        <xdr:cNvPr id="4" name="Rechteckige Legend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135283" y="3220509"/>
          <a:ext cx="2364318" cy="741892"/>
        </a:xfrm>
        <a:prstGeom prst="wedgeRectCallout">
          <a:avLst>
            <a:gd name="adj1" fmla="val -102844"/>
            <a:gd name="adj2" fmla="val -428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Copy grey section into spreadsheet Step 9_Summary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3481913</xdr:colOff>
      <xdr:row>15</xdr:row>
      <xdr:rowOff>628650</xdr:rowOff>
    </xdr:from>
    <xdr:to>
      <xdr:col>7</xdr:col>
      <xdr:colOff>104775</xdr:colOff>
      <xdr:row>26</xdr:row>
      <xdr:rowOff>114301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253563" y="4248150"/>
          <a:ext cx="1652062" cy="1514476"/>
        </a:xfrm>
        <a:prstGeom prst="rect">
          <a:avLst/>
        </a:prstGeom>
        <a:noFill/>
        <a:ln w="444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823367</xdr:colOff>
      <xdr:row>16</xdr:row>
      <xdr:rowOff>179915</xdr:rowOff>
    </xdr:from>
    <xdr:to>
      <xdr:col>8</xdr:col>
      <xdr:colOff>28574</xdr:colOff>
      <xdr:row>25</xdr:row>
      <xdr:rowOff>66674</xdr:rowOff>
    </xdr:to>
    <xdr:sp macro="" textlink="">
      <xdr:nvSpPr>
        <xdr:cNvPr id="3" name="Rechteckige Legend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624217" y="5009090"/>
          <a:ext cx="1453107" cy="839259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Copy grey section into spreadsheet Step 9_Summary</a:t>
          </a:r>
        </a:p>
      </xdr:txBody>
    </xdr:sp>
    <xdr:clientData/>
  </xdr:twoCellAnchor>
  <xdr:twoCellAnchor>
    <xdr:from>
      <xdr:col>4</xdr:col>
      <xdr:colOff>211610</xdr:colOff>
      <xdr:row>15</xdr:row>
      <xdr:rowOff>174627</xdr:rowOff>
    </xdr:from>
    <xdr:to>
      <xdr:col>5</xdr:col>
      <xdr:colOff>148109</xdr:colOff>
      <xdr:row>15</xdr:row>
      <xdr:rowOff>566209</xdr:rowOff>
    </xdr:to>
    <xdr:sp macro="" textlink="">
      <xdr:nvSpPr>
        <xdr:cNvPr id="4" name="Pfeil nach recht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rot="5400000">
          <a:off x="5889569" y="3269193"/>
          <a:ext cx="391582" cy="29844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613818</xdr:colOff>
      <xdr:row>20</xdr:row>
      <xdr:rowOff>63502</xdr:rowOff>
    </xdr:from>
    <xdr:to>
      <xdr:col>8</xdr:col>
      <xdr:colOff>76200</xdr:colOff>
      <xdr:row>22</xdr:row>
      <xdr:rowOff>152400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87718" y="6096002"/>
          <a:ext cx="1519782" cy="641348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Copy grey section into spreadsheet Step 9_Summary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671829</xdr:colOff>
      <xdr:row>17</xdr:row>
      <xdr:rowOff>84667</xdr:rowOff>
    </xdr:from>
    <xdr:to>
      <xdr:col>3</xdr:col>
      <xdr:colOff>569594</xdr:colOff>
      <xdr:row>20</xdr:row>
      <xdr:rowOff>158751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05729" y="4595707"/>
          <a:ext cx="1368425" cy="622724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Copy grey sections into spreadsheet Step9_Summary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783146</xdr:colOff>
      <xdr:row>13</xdr:row>
      <xdr:rowOff>84666</xdr:rowOff>
    </xdr:from>
    <xdr:to>
      <xdr:col>8</xdr:col>
      <xdr:colOff>21162</xdr:colOff>
      <xdr:row>15</xdr:row>
      <xdr:rowOff>165100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857046" y="5361516"/>
          <a:ext cx="1593866" cy="632884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Copy grey section into spreadsheet Step 9_Summary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21"/>
  <sheetViews>
    <sheetView showGridLines="0" topLeftCell="A12" zoomScaleNormal="100" zoomScalePageLayoutView="75" workbookViewId="0">
      <selection activeCell="A15" sqref="A15"/>
    </sheetView>
  </sheetViews>
  <sheetFormatPr defaultColWidth="11.453125" defaultRowHeight="14.5" x14ac:dyDescent="0.35"/>
  <cols>
    <col min="1" max="1" width="131" customWidth="1"/>
    <col min="2" max="2" width="6.453125" customWidth="1"/>
  </cols>
  <sheetData>
    <row r="2" spans="1:1" ht="30" x14ac:dyDescent="0.35">
      <c r="A2" s="33" t="s">
        <v>101</v>
      </c>
    </row>
    <row r="3" spans="1:1" ht="28.5" x14ac:dyDescent="0.65">
      <c r="A3" s="34"/>
    </row>
    <row r="6" spans="1:1" ht="40" x14ac:dyDescent="0.35">
      <c r="A6" s="72" t="s">
        <v>102</v>
      </c>
    </row>
    <row r="8" spans="1:1" ht="28.5" x14ac:dyDescent="0.65">
      <c r="A8" s="34" t="s">
        <v>103</v>
      </c>
    </row>
    <row r="12" spans="1:1" ht="100.5" x14ac:dyDescent="0.75">
      <c r="A12" s="71" t="s">
        <v>29</v>
      </c>
    </row>
    <row r="14" spans="1:1" s="77" customFormat="1" x14ac:dyDescent="0.35"/>
    <row r="15" spans="1:1" s="77" customFormat="1" x14ac:dyDescent="0.35"/>
    <row r="16" spans="1:1" s="77" customFormat="1" x14ac:dyDescent="0.35"/>
    <row r="17" spans="1:1" x14ac:dyDescent="0.35">
      <c r="A17" s="85"/>
    </row>
    <row r="20" spans="1:1" x14ac:dyDescent="0.35">
      <c r="A20" s="85"/>
    </row>
    <row r="21" spans="1:1" ht="18.5" x14ac:dyDescent="0.45">
      <c r="A21" s="136" t="s">
        <v>210</v>
      </c>
    </row>
  </sheetData>
  <pageMargins left="0.51181102362204722" right="0.51181102362204722" top="0.39370078740157483" bottom="0.59055118110236227" header="0.31496062992125984" footer="0.31496062992125984"/>
  <pageSetup paperSize="9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22"/>
  <sheetViews>
    <sheetView showGridLines="0" topLeftCell="A11" zoomScaleNormal="100" workbookViewId="0">
      <selection activeCell="C27" sqref="C27"/>
    </sheetView>
  </sheetViews>
  <sheetFormatPr defaultColWidth="11.453125" defaultRowHeight="14.5" x14ac:dyDescent="0.35"/>
  <cols>
    <col min="1" max="1" width="2.26953125" customWidth="1"/>
    <col min="2" max="2" width="23.453125" customWidth="1"/>
    <col min="3" max="3" width="53.7265625" customWidth="1"/>
    <col min="4" max="7" width="5.453125" customWidth="1"/>
    <col min="8" max="8" width="29.453125" customWidth="1"/>
    <col min="9" max="9" width="15" customWidth="1"/>
  </cols>
  <sheetData>
    <row r="1" spans="1:9" ht="25.15" customHeight="1" x14ac:dyDescent="0.65">
      <c r="B1" s="32" t="s">
        <v>26</v>
      </c>
      <c r="I1" s="61" t="str">
        <f>Application!A4</f>
        <v>Strombus gigas</v>
      </c>
    </row>
    <row r="2" spans="1:9" ht="10.5" customHeight="1" x14ac:dyDescent="0.35"/>
    <row r="3" spans="1:9" ht="18.5" x14ac:dyDescent="0.45">
      <c r="B3" s="14" t="s">
        <v>19</v>
      </c>
      <c r="D3" s="84" t="s">
        <v>133</v>
      </c>
    </row>
    <row r="5" spans="1:9" ht="33" customHeight="1" x14ac:dyDescent="0.35">
      <c r="B5" s="17" t="s">
        <v>17</v>
      </c>
      <c r="C5" s="17" t="s">
        <v>23</v>
      </c>
      <c r="D5" s="15" t="s">
        <v>0</v>
      </c>
      <c r="E5" s="16" t="s">
        <v>13</v>
      </c>
      <c r="F5" s="13" t="s">
        <v>1</v>
      </c>
      <c r="G5" s="20" t="s">
        <v>22</v>
      </c>
      <c r="H5" s="17" t="s">
        <v>45</v>
      </c>
      <c r="I5" s="17" t="s">
        <v>21</v>
      </c>
    </row>
    <row r="6" spans="1:9" ht="49.5" customHeight="1" x14ac:dyDescent="0.35">
      <c r="B6" s="83" t="s">
        <v>118</v>
      </c>
      <c r="C6" s="19"/>
      <c r="D6" s="23"/>
      <c r="E6" s="23"/>
      <c r="F6" s="23"/>
      <c r="G6" s="23"/>
      <c r="H6" s="22"/>
      <c r="I6" s="18"/>
    </row>
    <row r="7" spans="1:9" x14ac:dyDescent="0.35">
      <c r="B7" s="83" t="s">
        <v>119</v>
      </c>
      <c r="C7" s="19"/>
      <c r="D7" s="23"/>
      <c r="E7" s="23"/>
      <c r="F7" s="23"/>
      <c r="G7" s="23"/>
      <c r="H7" s="22"/>
      <c r="I7" s="18"/>
    </row>
    <row r="8" spans="1:9" ht="16" customHeight="1" x14ac:dyDescent="0.35">
      <c r="B8" s="83" t="s">
        <v>120</v>
      </c>
      <c r="C8" s="19"/>
      <c r="D8" s="23"/>
      <c r="E8" s="23"/>
      <c r="F8" s="23"/>
      <c r="G8" s="23"/>
      <c r="H8" s="22"/>
      <c r="I8" s="18"/>
    </row>
    <row r="9" spans="1:9" ht="32.25" customHeight="1" x14ac:dyDescent="0.35">
      <c r="B9" s="83" t="s">
        <v>121</v>
      </c>
      <c r="C9" s="19"/>
      <c r="D9" s="23"/>
      <c r="E9" s="23"/>
      <c r="F9" s="23"/>
      <c r="G9" s="23"/>
      <c r="H9" s="22"/>
      <c r="I9" s="18"/>
    </row>
    <row r="10" spans="1:9" ht="32.25" customHeight="1" x14ac:dyDescent="0.35">
      <c r="B10" s="83" t="s">
        <v>122</v>
      </c>
      <c r="C10" s="19"/>
      <c r="D10" s="23"/>
      <c r="E10" s="23"/>
      <c r="F10" s="23"/>
      <c r="G10" s="23"/>
      <c r="H10" s="22"/>
      <c r="I10" s="18"/>
    </row>
    <row r="11" spans="1:9" ht="32.25" customHeight="1" x14ac:dyDescent="0.35">
      <c r="B11" s="83" t="s">
        <v>123</v>
      </c>
      <c r="C11" s="19"/>
      <c r="D11" s="23"/>
      <c r="E11" s="23"/>
      <c r="F11" s="23"/>
      <c r="G11" s="23"/>
      <c r="H11" s="22"/>
      <c r="I11" s="18"/>
    </row>
    <row r="12" spans="1:9" ht="23.5" x14ac:dyDescent="0.55000000000000004">
      <c r="A12" s="79"/>
      <c r="B12" s="83" t="s">
        <v>124</v>
      </c>
      <c r="C12" s="19"/>
      <c r="D12" s="23"/>
      <c r="E12" s="23"/>
      <c r="F12" s="23"/>
      <c r="G12" s="23"/>
      <c r="H12" s="22"/>
      <c r="I12" s="18"/>
    </row>
    <row r="13" spans="1:9" ht="29" x14ac:dyDescent="0.35">
      <c r="B13" s="83" t="s">
        <v>125</v>
      </c>
      <c r="C13" s="19"/>
      <c r="D13" s="23"/>
      <c r="E13" s="23"/>
      <c r="F13" s="23"/>
      <c r="G13" s="23"/>
      <c r="H13" s="22"/>
      <c r="I13" s="18"/>
    </row>
    <row r="14" spans="1:9" ht="29" x14ac:dyDescent="0.35">
      <c r="B14" s="83" t="s">
        <v>126</v>
      </c>
      <c r="C14" s="19"/>
      <c r="D14" s="23"/>
      <c r="E14" s="23"/>
      <c r="F14" s="23"/>
      <c r="G14" s="23"/>
      <c r="H14" s="22"/>
      <c r="I14" s="18"/>
    </row>
    <row r="15" spans="1:9" x14ac:dyDescent="0.35">
      <c r="B15" s="83" t="s">
        <v>127</v>
      </c>
      <c r="C15" s="19"/>
      <c r="D15" s="23"/>
      <c r="E15" s="23"/>
      <c r="F15" s="23"/>
      <c r="G15" s="23"/>
      <c r="H15" s="22"/>
      <c r="I15" s="18"/>
    </row>
    <row r="16" spans="1:9" x14ac:dyDescent="0.35">
      <c r="B16" s="83" t="s">
        <v>128</v>
      </c>
      <c r="C16" s="19"/>
      <c r="D16" s="23"/>
      <c r="E16" s="23"/>
      <c r="F16" s="23"/>
      <c r="G16" s="23"/>
      <c r="H16" s="22"/>
      <c r="I16" s="18"/>
    </row>
    <row r="17" spans="2:9" ht="29" x14ac:dyDescent="0.35">
      <c r="B17" s="83" t="s">
        <v>129</v>
      </c>
      <c r="C17" s="19"/>
      <c r="D17" s="23"/>
      <c r="E17" s="23"/>
      <c r="F17" s="23"/>
      <c r="G17" s="23"/>
      <c r="H17" s="22"/>
      <c r="I17" s="18"/>
    </row>
    <row r="18" spans="2:9" ht="29" x14ac:dyDescent="0.35">
      <c r="B18" s="83" t="s">
        <v>130</v>
      </c>
      <c r="C18" s="19"/>
      <c r="D18" s="23"/>
      <c r="E18" s="23"/>
      <c r="F18" s="23"/>
      <c r="G18" s="23"/>
      <c r="H18" s="22"/>
      <c r="I18" s="18"/>
    </row>
    <row r="19" spans="2:9" x14ac:dyDescent="0.35">
      <c r="B19" s="83" t="s">
        <v>131</v>
      </c>
      <c r="C19" s="19"/>
      <c r="D19" s="23"/>
      <c r="E19" s="23"/>
      <c r="F19" s="23"/>
      <c r="G19" s="23"/>
      <c r="H19" s="22"/>
      <c r="I19" s="18"/>
    </row>
    <row r="20" spans="2:9" x14ac:dyDescent="0.35">
      <c r="B20" s="83" t="s">
        <v>132</v>
      </c>
      <c r="C20" s="19"/>
      <c r="D20" s="23"/>
      <c r="E20" s="23"/>
      <c r="F20" s="23"/>
      <c r="G20" s="23"/>
      <c r="H20" s="22"/>
      <c r="I20" s="18"/>
    </row>
    <row r="22" spans="2:9" ht="29" x14ac:dyDescent="0.35">
      <c r="B22" s="97" t="s">
        <v>92</v>
      </c>
    </row>
  </sheetData>
  <pageMargins left="0.51181102362204722" right="0.51181102362204722" top="0.39370078740157483" bottom="0.59055118110236227" header="0.31496062992125984" footer="0.31496062992125984"/>
  <pageSetup paperSize="9" scale="93" fitToHeight="0" orientation="landscape" r:id="rId1"/>
  <headerFooter>
    <oddFooter>&amp;LCITES Non-detriment Findings - Timber Guidance&amp;R&amp;D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G17"/>
  <sheetViews>
    <sheetView showGridLines="0" topLeftCell="A10" zoomScaleNormal="100" workbookViewId="0">
      <selection activeCell="B11" sqref="B11"/>
    </sheetView>
  </sheetViews>
  <sheetFormatPr defaultColWidth="11.453125" defaultRowHeight="14.5" x14ac:dyDescent="0.35"/>
  <cols>
    <col min="1" max="1" width="2.1796875" customWidth="1"/>
    <col min="2" max="2" width="50.453125" customWidth="1"/>
    <col min="3" max="3" width="21.453125" customWidth="1"/>
    <col min="4" max="4" width="22.453125" customWidth="1"/>
    <col min="5" max="5" width="21.26953125" customWidth="1"/>
    <col min="6" max="6" width="35.7265625" customWidth="1"/>
    <col min="7" max="7" width="10.7265625" customWidth="1"/>
  </cols>
  <sheetData>
    <row r="1" spans="2:7" ht="25.15" customHeight="1" x14ac:dyDescent="0.65">
      <c r="B1" s="32" t="s">
        <v>26</v>
      </c>
      <c r="G1" s="61" t="str">
        <f>Application!A4</f>
        <v>Strombus gigas</v>
      </c>
    </row>
    <row r="2" spans="2:7" ht="10.5" customHeight="1" x14ac:dyDescent="0.35"/>
    <row r="3" spans="2:7" ht="18.5" x14ac:dyDescent="0.45">
      <c r="B3" s="14" t="s">
        <v>71</v>
      </c>
      <c r="C3" s="84"/>
      <c r="F3" s="84"/>
    </row>
    <row r="5" spans="2:7" ht="39" customHeight="1" x14ac:dyDescent="0.35">
      <c r="B5" s="17" t="s">
        <v>160</v>
      </c>
      <c r="C5" s="17" t="s">
        <v>146</v>
      </c>
      <c r="D5" s="17" t="s">
        <v>147</v>
      </c>
      <c r="E5" s="17" t="s">
        <v>148</v>
      </c>
      <c r="F5" s="17" t="s">
        <v>45</v>
      </c>
      <c r="G5" s="17" t="s">
        <v>21</v>
      </c>
    </row>
    <row r="6" spans="2:7" x14ac:dyDescent="0.35">
      <c r="B6" s="19" t="s">
        <v>150</v>
      </c>
      <c r="C6" s="18"/>
      <c r="D6" s="18"/>
      <c r="E6" s="18"/>
      <c r="F6" s="26"/>
      <c r="G6" s="26"/>
    </row>
    <row r="7" spans="2:7" x14ac:dyDescent="0.35">
      <c r="B7" s="19" t="s">
        <v>149</v>
      </c>
      <c r="C7" s="18"/>
      <c r="D7" s="18"/>
      <c r="E7" s="18"/>
      <c r="F7" s="26"/>
      <c r="G7" s="26"/>
    </row>
    <row r="8" spans="2:7" x14ac:dyDescent="0.35">
      <c r="B8" s="19" t="s">
        <v>151</v>
      </c>
      <c r="C8" s="18"/>
      <c r="D8" s="18"/>
      <c r="E8" s="18"/>
      <c r="F8" s="26"/>
      <c r="G8" s="26"/>
    </row>
    <row r="9" spans="2:7" x14ac:dyDescent="0.35">
      <c r="B9" s="19" t="s">
        <v>152</v>
      </c>
      <c r="C9" s="18"/>
      <c r="D9" s="18"/>
      <c r="E9" s="18"/>
      <c r="F9" s="26"/>
      <c r="G9" s="26"/>
    </row>
    <row r="10" spans="2:7" x14ac:dyDescent="0.35">
      <c r="B10" s="19" t="s">
        <v>153</v>
      </c>
      <c r="C10" s="18"/>
      <c r="D10" s="18"/>
      <c r="E10" s="18"/>
      <c r="F10" s="26"/>
      <c r="G10" s="26"/>
    </row>
    <row r="11" spans="2:7" x14ac:dyDescent="0.35">
      <c r="B11" s="19" t="s">
        <v>199</v>
      </c>
      <c r="C11" s="18"/>
      <c r="D11" s="18"/>
      <c r="E11" s="18"/>
      <c r="F11" s="26"/>
      <c r="G11" s="26"/>
    </row>
    <row r="12" spans="2:7" x14ac:dyDescent="0.35">
      <c r="B12" s="19" t="s">
        <v>154</v>
      </c>
      <c r="C12" s="18"/>
      <c r="D12" s="18"/>
      <c r="E12" s="18"/>
      <c r="F12" s="26"/>
      <c r="G12" s="27"/>
    </row>
    <row r="13" spans="2:7" x14ac:dyDescent="0.35">
      <c r="B13" s="19" t="s">
        <v>155</v>
      </c>
      <c r="C13" s="18"/>
      <c r="D13" s="18"/>
      <c r="E13" s="18"/>
      <c r="F13" s="26"/>
      <c r="G13" s="27"/>
    </row>
    <row r="14" spans="2:7" x14ac:dyDescent="0.35">
      <c r="B14" s="19" t="s">
        <v>156</v>
      </c>
      <c r="C14" s="26"/>
      <c r="D14" s="26"/>
      <c r="E14" s="90"/>
      <c r="F14" s="90"/>
      <c r="G14" s="90"/>
    </row>
    <row r="15" spans="2:7" x14ac:dyDescent="0.35">
      <c r="B15" s="19" t="s">
        <v>157</v>
      </c>
      <c r="C15" s="26"/>
      <c r="D15" s="27"/>
      <c r="E15" s="90"/>
      <c r="F15" s="90"/>
      <c r="G15" s="90"/>
    </row>
    <row r="16" spans="2:7" x14ac:dyDescent="0.35">
      <c r="B16" s="19" t="s">
        <v>158</v>
      </c>
      <c r="C16" s="26"/>
      <c r="D16" s="27"/>
      <c r="E16" s="90"/>
      <c r="F16" s="90"/>
      <c r="G16" s="90"/>
    </row>
    <row r="17" spans="2:7" ht="29" x14ac:dyDescent="0.35">
      <c r="B17" s="19" t="s">
        <v>159</v>
      </c>
      <c r="C17" s="26"/>
      <c r="D17" s="27"/>
      <c r="E17" s="90"/>
      <c r="F17" s="90"/>
      <c r="G17" s="90"/>
    </row>
  </sheetData>
  <pageMargins left="0.51181102362204722" right="0.51181102362204722" top="0.39370078740157483" bottom="0.59055118110236227" header="0.31496062992125984" footer="0.31496062992125984"/>
  <pageSetup paperSize="9" scale="82" fitToHeight="0" orientation="landscape" r:id="rId1"/>
  <headerFooter>
    <oddFooter>&amp;LCITES Non-detriment Findings - Timber Guidance&amp;R&amp;D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15"/>
  <sheetViews>
    <sheetView showGridLines="0" zoomScaleNormal="100" workbookViewId="0">
      <selection activeCell="H3" sqref="H3"/>
    </sheetView>
  </sheetViews>
  <sheetFormatPr defaultColWidth="11.453125" defaultRowHeight="14.5" x14ac:dyDescent="0.35"/>
  <cols>
    <col min="1" max="1" width="2.26953125" customWidth="1"/>
    <col min="2" max="2" width="23.453125" customWidth="1"/>
    <col min="3" max="3" width="53.7265625" customWidth="1"/>
    <col min="4" max="7" width="5.453125" customWidth="1"/>
    <col min="8" max="8" width="33.7265625" customWidth="1"/>
    <col min="9" max="9" width="15.1796875" customWidth="1"/>
  </cols>
  <sheetData>
    <row r="1" spans="1:9" ht="25.15" customHeight="1" x14ac:dyDescent="0.65">
      <c r="B1" s="32" t="s">
        <v>26</v>
      </c>
      <c r="I1" s="61" t="str">
        <f>Application!A4</f>
        <v>Strombus gigas</v>
      </c>
    </row>
    <row r="2" spans="1:9" ht="10.5" customHeight="1" x14ac:dyDescent="0.35"/>
    <row r="3" spans="1:9" ht="18.5" x14ac:dyDescent="0.45">
      <c r="B3" s="14" t="s">
        <v>20</v>
      </c>
      <c r="D3" s="84" t="s">
        <v>168</v>
      </c>
    </row>
    <row r="5" spans="1:9" ht="33" customHeight="1" x14ac:dyDescent="0.35">
      <c r="B5" s="17" t="s">
        <v>17</v>
      </c>
      <c r="C5" s="17" t="s">
        <v>23</v>
      </c>
      <c r="D5" s="15" t="s">
        <v>0</v>
      </c>
      <c r="E5" s="16" t="s">
        <v>13</v>
      </c>
      <c r="F5" s="13" t="s">
        <v>1</v>
      </c>
      <c r="G5" s="20" t="s">
        <v>22</v>
      </c>
      <c r="H5" s="17" t="s">
        <v>45</v>
      </c>
      <c r="I5" s="17" t="s">
        <v>21</v>
      </c>
    </row>
    <row r="6" spans="1:9" ht="35.25" customHeight="1" x14ac:dyDescent="0.35">
      <c r="B6" s="83" t="s">
        <v>138</v>
      </c>
      <c r="C6" s="19"/>
      <c r="D6" s="23"/>
      <c r="E6" s="23"/>
      <c r="F6" s="23"/>
      <c r="G6" s="23"/>
      <c r="H6" s="22"/>
      <c r="I6" s="18"/>
    </row>
    <row r="7" spans="1:9" ht="29" x14ac:dyDescent="0.35">
      <c r="B7" s="83" t="s">
        <v>139</v>
      </c>
      <c r="C7" s="19"/>
      <c r="D7" s="23"/>
      <c r="E7" s="23"/>
      <c r="F7" s="23"/>
      <c r="G7" s="23"/>
      <c r="H7" s="22"/>
      <c r="I7" s="18"/>
    </row>
    <row r="8" spans="1:9" x14ac:dyDescent="0.35">
      <c r="B8" s="83" t="s">
        <v>140</v>
      </c>
      <c r="C8" s="19"/>
      <c r="D8" s="23"/>
      <c r="E8" s="23"/>
      <c r="F8" s="23"/>
      <c r="G8" s="23"/>
      <c r="H8" s="22"/>
      <c r="I8" s="18"/>
    </row>
    <row r="9" spans="1:9" ht="32.25" customHeight="1" x14ac:dyDescent="0.35">
      <c r="B9" s="83" t="s">
        <v>141</v>
      </c>
      <c r="C9" s="19"/>
      <c r="D9" s="23"/>
      <c r="E9" s="23"/>
      <c r="F9" s="23"/>
      <c r="G9" s="23"/>
      <c r="H9" s="22"/>
      <c r="I9" s="18"/>
    </row>
    <row r="10" spans="1:9" ht="32.25" customHeight="1" x14ac:dyDescent="0.35">
      <c r="B10" s="83" t="s">
        <v>142</v>
      </c>
      <c r="C10" s="19"/>
      <c r="D10" s="23"/>
      <c r="E10" s="23"/>
      <c r="F10" s="23"/>
      <c r="G10" s="23"/>
      <c r="H10" s="22"/>
      <c r="I10" s="18"/>
    </row>
    <row r="11" spans="1:9" ht="32.25" customHeight="1" x14ac:dyDescent="0.35">
      <c r="B11" s="83" t="s">
        <v>143</v>
      </c>
      <c r="C11" s="19"/>
      <c r="D11" s="23"/>
      <c r="E11" s="23"/>
      <c r="F11" s="23"/>
      <c r="G11" s="23"/>
      <c r="H11" s="22"/>
      <c r="I11" s="18"/>
    </row>
    <row r="12" spans="1:9" ht="23.5" x14ac:dyDescent="0.55000000000000004">
      <c r="A12" s="79"/>
      <c r="B12" s="83" t="s">
        <v>144</v>
      </c>
      <c r="C12" s="19"/>
      <c r="D12" s="23"/>
      <c r="E12" s="23"/>
      <c r="F12" s="23"/>
      <c r="G12" s="23"/>
      <c r="H12" s="22"/>
      <c r="I12" s="18"/>
    </row>
    <row r="13" spans="1:9" ht="29" x14ac:dyDescent="0.35">
      <c r="B13" s="83" t="s">
        <v>145</v>
      </c>
      <c r="C13" s="19"/>
      <c r="D13" s="23"/>
      <c r="E13" s="23"/>
      <c r="F13" s="23"/>
      <c r="G13" s="23"/>
      <c r="H13" s="22"/>
      <c r="I13" s="18"/>
    </row>
    <row r="15" spans="1:9" ht="29" x14ac:dyDescent="0.35">
      <c r="B15" s="97" t="s">
        <v>92</v>
      </c>
    </row>
  </sheetData>
  <pageMargins left="0.51181102362204722" right="0.51181102362204722" top="0.39370078740157483" bottom="0.59055118110236227" header="0.31496062992125984" footer="0.31496062992125984"/>
  <pageSetup paperSize="9" scale="90" fitToHeight="0" orientation="landscape" r:id="rId1"/>
  <headerFooter>
    <oddFooter>&amp;LCITES Non-detriment Findings - Timber Guidance&amp;R&amp;D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S63"/>
  <sheetViews>
    <sheetView showGridLines="0" zoomScaleNormal="100" workbookViewId="0">
      <selection activeCell="B4" sqref="B4"/>
    </sheetView>
  </sheetViews>
  <sheetFormatPr defaultColWidth="11.453125" defaultRowHeight="12.5" x14ac:dyDescent="0.25"/>
  <cols>
    <col min="1" max="1" width="2.7265625" style="2" customWidth="1"/>
    <col min="2" max="2" width="8.453125" style="2" customWidth="1"/>
    <col min="3" max="3" width="5" style="2" customWidth="1"/>
    <col min="4" max="4" width="14.54296875" style="3" customWidth="1"/>
    <col min="5" max="5" width="45.453125" style="2" customWidth="1"/>
    <col min="6" max="9" width="8.26953125" style="2" customWidth="1"/>
    <col min="10" max="10" width="4.453125" style="2" customWidth="1"/>
    <col min="11" max="11" width="49.453125" style="2" customWidth="1"/>
    <col min="12" max="16" width="9" style="2" customWidth="1"/>
    <col min="17" max="17" width="5.7265625" style="2" customWidth="1"/>
    <col min="18" max="18" width="6.7265625" style="2" customWidth="1"/>
    <col min="19" max="16384" width="11.453125" style="2"/>
  </cols>
  <sheetData>
    <row r="1" spans="2:19" ht="32.25" customHeight="1" x14ac:dyDescent="0.65">
      <c r="B1" s="29" t="s">
        <v>26</v>
      </c>
      <c r="F1" s="8" t="s">
        <v>98</v>
      </c>
      <c r="Q1" s="61" t="str">
        <f>Application!A4</f>
        <v>Strombus gigas</v>
      </c>
    </row>
    <row r="2" spans="2:19" x14ac:dyDescent="0.25">
      <c r="H2" s="31"/>
    </row>
    <row r="3" spans="2:19" ht="28.5" customHeight="1" x14ac:dyDescent="0.4">
      <c r="B3" s="73" t="s">
        <v>207</v>
      </c>
      <c r="C3" s="1"/>
      <c r="D3" s="6"/>
      <c r="F3" s="1"/>
    </row>
    <row r="5" spans="2:19" ht="18.75" customHeight="1" x14ac:dyDescent="0.25">
      <c r="B5" s="181" t="s">
        <v>7</v>
      </c>
      <c r="C5" s="182"/>
      <c r="D5" s="183"/>
      <c r="E5" s="183"/>
      <c r="F5" s="183"/>
      <c r="G5" s="183"/>
      <c r="H5" s="183"/>
      <c r="I5" s="184"/>
      <c r="J5" s="3"/>
      <c r="K5" s="181" t="s">
        <v>25</v>
      </c>
      <c r="L5" s="185"/>
      <c r="M5" s="185"/>
      <c r="N5" s="185"/>
      <c r="O5" s="185"/>
      <c r="P5" s="185"/>
      <c r="Q5" s="186"/>
      <c r="R5" s="7"/>
      <c r="S5" s="7"/>
    </row>
    <row r="6" spans="2:19" ht="19.5" customHeight="1" x14ac:dyDescent="0.25">
      <c r="B6" s="12" t="s">
        <v>6</v>
      </c>
      <c r="C6" s="24" t="s">
        <v>15</v>
      </c>
      <c r="D6" s="12" t="s">
        <v>17</v>
      </c>
      <c r="E6" s="25" t="s">
        <v>89</v>
      </c>
      <c r="F6" s="15" t="s">
        <v>0</v>
      </c>
      <c r="G6" s="16" t="s">
        <v>13</v>
      </c>
      <c r="H6" s="13" t="s">
        <v>1</v>
      </c>
      <c r="I6" s="12" t="s">
        <v>14</v>
      </c>
      <c r="J6" s="3"/>
    </row>
    <row r="8" spans="2:19" ht="69" customHeight="1" x14ac:dyDescent="0.25">
      <c r="B8" s="5" t="s">
        <v>4</v>
      </c>
      <c r="C8" s="11"/>
      <c r="D8" s="94" t="s">
        <v>88</v>
      </c>
      <c r="E8" s="18"/>
      <c r="F8" s="19"/>
      <c r="G8" s="19"/>
      <c r="H8" s="19"/>
      <c r="I8" s="19"/>
    </row>
    <row r="9" spans="2:19" ht="13" x14ac:dyDescent="0.3">
      <c r="D9" s="7"/>
      <c r="E9" s="4"/>
      <c r="F9" s="9"/>
      <c r="G9" s="9"/>
      <c r="H9" s="9"/>
      <c r="I9" s="9"/>
    </row>
    <row r="10" spans="2:19" ht="22.5" customHeight="1" x14ac:dyDescent="0.25">
      <c r="B10" s="187" t="s">
        <v>162</v>
      </c>
      <c r="C10" s="98"/>
      <c r="D10" s="102" t="s">
        <v>109</v>
      </c>
      <c r="E10" s="44"/>
      <c r="F10" s="23"/>
      <c r="G10" s="23"/>
      <c r="H10" s="23"/>
      <c r="I10" s="23"/>
    </row>
    <row r="11" spans="2:19" ht="33.75" customHeight="1" x14ac:dyDescent="0.25">
      <c r="B11" s="188"/>
      <c r="C11" s="98"/>
      <c r="D11" s="102" t="s">
        <v>110</v>
      </c>
      <c r="E11" s="44"/>
      <c r="F11" s="23"/>
      <c r="G11" s="23"/>
      <c r="H11" s="23"/>
      <c r="I11" s="23"/>
    </row>
    <row r="12" spans="2:19" ht="31.9" customHeight="1" x14ac:dyDescent="0.25">
      <c r="B12" s="188"/>
      <c r="C12" s="5"/>
      <c r="D12" s="102" t="s">
        <v>111</v>
      </c>
      <c r="E12" s="44"/>
      <c r="F12" s="23"/>
      <c r="G12" s="23"/>
      <c r="H12" s="23"/>
      <c r="I12" s="23"/>
    </row>
    <row r="13" spans="2:19" ht="25.5" customHeight="1" x14ac:dyDescent="0.25">
      <c r="B13" s="188"/>
      <c r="C13" s="5"/>
      <c r="D13" s="102" t="s">
        <v>112</v>
      </c>
      <c r="E13" s="44"/>
      <c r="F13" s="23"/>
      <c r="G13" s="23"/>
      <c r="H13" s="23"/>
      <c r="I13" s="23"/>
    </row>
    <row r="14" spans="2:19" ht="25.5" customHeight="1" x14ac:dyDescent="0.25">
      <c r="B14" s="188"/>
      <c r="C14" s="5"/>
      <c r="D14" s="102" t="s">
        <v>113</v>
      </c>
      <c r="E14" s="44"/>
      <c r="F14" s="23"/>
      <c r="G14" s="23"/>
      <c r="H14" s="23"/>
      <c r="I14" s="23"/>
    </row>
    <row r="15" spans="2:19" ht="25.5" customHeight="1" x14ac:dyDescent="0.25">
      <c r="B15" s="188"/>
      <c r="C15" s="5"/>
      <c r="D15" s="102" t="s">
        <v>114</v>
      </c>
      <c r="E15" s="44"/>
      <c r="F15" s="23"/>
      <c r="G15" s="23"/>
      <c r="H15" s="23"/>
      <c r="I15" s="23"/>
    </row>
    <row r="16" spans="2:19" ht="25.5" customHeight="1" x14ac:dyDescent="0.25">
      <c r="B16" s="188"/>
      <c r="C16" s="5"/>
      <c r="D16" s="102" t="s">
        <v>115</v>
      </c>
      <c r="E16" s="44"/>
      <c r="F16" s="23"/>
      <c r="G16" s="23"/>
      <c r="H16" s="23"/>
      <c r="I16" s="23"/>
    </row>
    <row r="17" spans="2:17" ht="25.5" customHeight="1" x14ac:dyDescent="0.25">
      <c r="B17" s="188"/>
      <c r="C17" s="5"/>
      <c r="D17" s="102" t="s">
        <v>116</v>
      </c>
      <c r="E17" s="44"/>
      <c r="F17" s="23"/>
      <c r="G17" s="23"/>
      <c r="H17" s="23"/>
      <c r="I17" s="23"/>
    </row>
    <row r="18" spans="2:17" ht="30" customHeight="1" x14ac:dyDescent="0.25">
      <c r="B18" s="189"/>
      <c r="C18" s="5"/>
      <c r="D18" s="102" t="s">
        <v>117</v>
      </c>
      <c r="E18" s="44"/>
      <c r="F18" s="23"/>
      <c r="G18" s="23"/>
      <c r="H18" s="23"/>
      <c r="I18" s="23"/>
    </row>
    <row r="19" spans="2:17" ht="13" x14ac:dyDescent="0.3">
      <c r="D19" s="7"/>
      <c r="E19" s="4"/>
      <c r="F19" s="9"/>
      <c r="G19" s="9"/>
      <c r="H19" s="9"/>
      <c r="I19" s="9"/>
      <c r="L19" s="9"/>
      <c r="M19" s="9"/>
      <c r="N19" s="9"/>
      <c r="O19" s="9"/>
      <c r="P19" s="9"/>
      <c r="Q19" s="9"/>
    </row>
    <row r="20" spans="2:17" ht="50.5" customHeight="1" x14ac:dyDescent="0.25">
      <c r="B20" s="12" t="s">
        <v>6</v>
      </c>
      <c r="C20" s="24" t="s">
        <v>15</v>
      </c>
      <c r="D20" s="12" t="s">
        <v>17</v>
      </c>
      <c r="E20" s="25" t="s">
        <v>75</v>
      </c>
      <c r="F20" s="15" t="s">
        <v>0</v>
      </c>
      <c r="G20" s="16" t="s">
        <v>13</v>
      </c>
      <c r="H20" s="13" t="s">
        <v>1</v>
      </c>
      <c r="I20" s="12" t="s">
        <v>14</v>
      </c>
      <c r="K20" s="28" t="s">
        <v>12</v>
      </c>
      <c r="L20" s="106" t="s">
        <v>9</v>
      </c>
      <c r="M20" s="107" t="s">
        <v>16</v>
      </c>
      <c r="N20" s="108" t="s">
        <v>10</v>
      </c>
      <c r="O20" s="109" t="s">
        <v>161</v>
      </c>
      <c r="P20" s="110" t="s">
        <v>11</v>
      </c>
    </row>
    <row r="21" spans="2:17" ht="13" x14ac:dyDescent="0.3">
      <c r="D21" s="7"/>
      <c r="E21" s="4"/>
      <c r="F21" s="9"/>
      <c r="G21" s="9"/>
      <c r="H21" s="9"/>
      <c r="I21" s="9"/>
    </row>
    <row r="22" spans="2:17" ht="21" customHeight="1" x14ac:dyDescent="0.25">
      <c r="B22" s="187" t="s">
        <v>5</v>
      </c>
      <c r="C22" s="8"/>
      <c r="D22" s="104" t="s">
        <v>118</v>
      </c>
      <c r="E22" s="19"/>
      <c r="F22" s="23"/>
      <c r="G22" s="23"/>
      <c r="H22" s="23"/>
      <c r="I22" s="23"/>
      <c r="J22" s="10"/>
      <c r="K22" s="19"/>
      <c r="L22" s="23"/>
      <c r="M22" s="23"/>
      <c r="N22" s="23"/>
      <c r="O22" s="23"/>
      <c r="P22" s="23"/>
    </row>
    <row r="23" spans="2:17" ht="14.5" x14ac:dyDescent="0.25">
      <c r="B23" s="188"/>
      <c r="C23" s="8"/>
      <c r="D23" s="104" t="s">
        <v>119</v>
      </c>
      <c r="E23" s="19"/>
      <c r="F23" s="23"/>
      <c r="G23" s="23"/>
      <c r="H23" s="23"/>
      <c r="I23" s="23"/>
      <c r="J23" s="3"/>
      <c r="K23" s="19"/>
      <c r="L23" s="23"/>
      <c r="M23" s="23"/>
      <c r="N23" s="23"/>
      <c r="O23" s="23"/>
      <c r="P23" s="23"/>
    </row>
    <row r="24" spans="2:17" ht="14.5" x14ac:dyDescent="0.25">
      <c r="B24" s="188"/>
      <c r="C24" s="8"/>
      <c r="D24" s="104" t="s">
        <v>120</v>
      </c>
      <c r="E24" s="19"/>
      <c r="F24" s="23"/>
      <c r="G24" s="23"/>
      <c r="H24" s="23"/>
      <c r="I24" s="23"/>
      <c r="J24" s="3"/>
      <c r="K24" s="19"/>
      <c r="L24" s="23"/>
      <c r="M24" s="23"/>
      <c r="N24" s="23"/>
      <c r="O24" s="23"/>
      <c r="P24" s="23"/>
    </row>
    <row r="25" spans="2:17" ht="21" customHeight="1" x14ac:dyDescent="0.25">
      <c r="B25" s="188"/>
      <c r="C25" s="8"/>
      <c r="D25" s="104" t="s">
        <v>121</v>
      </c>
      <c r="E25" s="19"/>
      <c r="F25" s="23"/>
      <c r="G25" s="23"/>
      <c r="H25" s="23"/>
      <c r="I25" s="23"/>
      <c r="J25" s="3"/>
      <c r="K25" s="19"/>
      <c r="L25" s="23"/>
      <c r="M25" s="23"/>
      <c r="N25" s="23"/>
      <c r="O25" s="23"/>
      <c r="P25" s="23"/>
    </row>
    <row r="26" spans="2:17" ht="20" x14ac:dyDescent="0.25">
      <c r="B26" s="188"/>
      <c r="C26" s="8"/>
      <c r="D26" s="104" t="s">
        <v>122</v>
      </c>
      <c r="E26" s="19"/>
      <c r="F26" s="23"/>
      <c r="G26" s="23"/>
      <c r="H26" s="23"/>
      <c r="I26" s="23"/>
      <c r="J26" s="3"/>
      <c r="K26" s="19"/>
      <c r="L26" s="23"/>
      <c r="M26" s="23"/>
      <c r="N26" s="23"/>
      <c r="O26" s="23"/>
      <c r="P26" s="23"/>
    </row>
    <row r="27" spans="2:17" ht="14.5" x14ac:dyDescent="0.25">
      <c r="B27" s="188"/>
      <c r="C27" s="8"/>
      <c r="D27" s="104" t="s">
        <v>123</v>
      </c>
      <c r="E27" s="19"/>
      <c r="F27" s="23"/>
      <c r="G27" s="23"/>
      <c r="H27" s="23"/>
      <c r="I27" s="23"/>
      <c r="J27" s="3"/>
      <c r="K27" s="19"/>
      <c r="L27" s="23"/>
      <c r="M27" s="23"/>
      <c r="N27" s="23"/>
      <c r="O27" s="23"/>
      <c r="P27" s="23"/>
    </row>
    <row r="28" spans="2:17" ht="14.5" x14ac:dyDescent="0.25">
      <c r="B28" s="188"/>
      <c r="C28" s="8"/>
      <c r="D28" s="104" t="s">
        <v>124</v>
      </c>
      <c r="E28" s="19"/>
      <c r="F28" s="23"/>
      <c r="G28" s="23"/>
      <c r="H28" s="23"/>
      <c r="I28" s="23"/>
      <c r="J28" s="3"/>
      <c r="K28" s="19"/>
      <c r="L28" s="23"/>
      <c r="M28" s="23"/>
      <c r="N28" s="23"/>
      <c r="O28" s="23"/>
      <c r="P28" s="23"/>
    </row>
    <row r="29" spans="2:17" ht="20" x14ac:dyDescent="0.25">
      <c r="B29" s="188"/>
      <c r="C29" s="8"/>
      <c r="D29" s="104" t="s">
        <v>125</v>
      </c>
      <c r="E29" s="19"/>
      <c r="F29" s="23"/>
      <c r="G29" s="23"/>
      <c r="H29" s="23"/>
      <c r="I29" s="23"/>
      <c r="J29" s="3"/>
      <c r="K29" s="19"/>
      <c r="L29" s="23"/>
      <c r="M29" s="23"/>
      <c r="N29" s="23"/>
      <c r="O29" s="23"/>
      <c r="P29" s="23"/>
    </row>
    <row r="30" spans="2:17" ht="20" x14ac:dyDescent="0.25">
      <c r="B30" s="188"/>
      <c r="C30" s="8"/>
      <c r="D30" s="104" t="s">
        <v>126</v>
      </c>
      <c r="E30" s="19"/>
      <c r="F30" s="23"/>
      <c r="G30" s="23"/>
      <c r="H30" s="23"/>
      <c r="I30" s="23"/>
      <c r="J30" s="3"/>
      <c r="K30" s="19"/>
      <c r="L30" s="23"/>
      <c r="M30" s="23"/>
      <c r="N30" s="23"/>
      <c r="O30" s="23"/>
      <c r="P30" s="23"/>
    </row>
    <row r="31" spans="2:17" ht="14.5" x14ac:dyDescent="0.25">
      <c r="B31" s="188"/>
      <c r="C31" s="8"/>
      <c r="D31" s="104" t="s">
        <v>127</v>
      </c>
      <c r="E31" s="19"/>
      <c r="F31" s="23"/>
      <c r="G31" s="23"/>
      <c r="H31" s="23"/>
      <c r="I31" s="23"/>
      <c r="J31" s="3"/>
      <c r="K31" s="19"/>
      <c r="L31" s="23"/>
      <c r="M31" s="23"/>
      <c r="N31" s="23"/>
      <c r="O31" s="23"/>
      <c r="P31" s="23"/>
    </row>
    <row r="32" spans="2:17" ht="14.5" x14ac:dyDescent="0.25">
      <c r="B32" s="188"/>
      <c r="C32" s="8"/>
      <c r="D32" s="104" t="s">
        <v>128</v>
      </c>
      <c r="E32" s="19"/>
      <c r="F32" s="23"/>
      <c r="G32" s="23"/>
      <c r="H32" s="23"/>
      <c r="I32" s="23"/>
      <c r="J32" s="3"/>
      <c r="K32" s="19"/>
      <c r="L32" s="23"/>
      <c r="M32" s="23"/>
      <c r="N32" s="23"/>
      <c r="O32" s="23"/>
      <c r="P32" s="23"/>
    </row>
    <row r="33" spans="2:16" ht="20" x14ac:dyDescent="0.25">
      <c r="B33" s="188"/>
      <c r="C33" s="8"/>
      <c r="D33" s="104" t="s">
        <v>129</v>
      </c>
      <c r="E33" s="19"/>
      <c r="F33" s="23"/>
      <c r="G33" s="23"/>
      <c r="H33" s="23"/>
      <c r="I33" s="23"/>
      <c r="J33" s="3"/>
      <c r="K33" s="19"/>
      <c r="L33" s="23"/>
      <c r="M33" s="23"/>
      <c r="N33" s="23"/>
      <c r="O33" s="23"/>
      <c r="P33" s="23"/>
    </row>
    <row r="34" spans="2:16" ht="20" x14ac:dyDescent="0.25">
      <c r="B34" s="188"/>
      <c r="C34" s="8"/>
      <c r="D34" s="104" t="s">
        <v>130</v>
      </c>
      <c r="E34" s="19"/>
      <c r="F34" s="23"/>
      <c r="G34" s="23"/>
      <c r="H34" s="23"/>
      <c r="I34" s="23"/>
      <c r="J34" s="3"/>
      <c r="K34" s="19"/>
      <c r="L34" s="23"/>
      <c r="M34" s="23"/>
      <c r="N34" s="23"/>
      <c r="O34" s="23"/>
      <c r="P34" s="23"/>
    </row>
    <row r="35" spans="2:16" ht="20" x14ac:dyDescent="0.25">
      <c r="B35" s="188"/>
      <c r="C35" s="8"/>
      <c r="D35" s="104" t="s">
        <v>131</v>
      </c>
      <c r="E35" s="19"/>
      <c r="F35" s="23"/>
      <c r="G35" s="23"/>
      <c r="H35" s="23"/>
      <c r="I35" s="23"/>
      <c r="J35" s="3"/>
      <c r="K35" s="19"/>
      <c r="L35" s="23"/>
      <c r="M35" s="23"/>
      <c r="N35" s="23"/>
      <c r="O35" s="23"/>
      <c r="P35" s="23"/>
    </row>
    <row r="36" spans="2:16" ht="20" x14ac:dyDescent="0.25">
      <c r="B36" s="189"/>
      <c r="C36" s="8"/>
      <c r="D36" s="104" t="s">
        <v>132</v>
      </c>
      <c r="E36" s="19"/>
      <c r="F36" s="23"/>
      <c r="G36" s="23"/>
      <c r="H36" s="23"/>
      <c r="I36" s="23"/>
      <c r="J36" s="3"/>
      <c r="K36" s="19"/>
      <c r="L36" s="23"/>
      <c r="M36" s="23"/>
      <c r="N36" s="23"/>
      <c r="O36" s="23"/>
      <c r="P36" s="23"/>
    </row>
    <row r="37" spans="2:16" ht="14.5" x14ac:dyDescent="0.25">
      <c r="B37" s="101"/>
      <c r="C37" s="103"/>
      <c r="D37" s="105"/>
      <c r="E37" s="78"/>
      <c r="F37" s="96"/>
      <c r="G37" s="96"/>
      <c r="H37" s="96"/>
      <c r="I37" s="96"/>
      <c r="J37" s="3"/>
      <c r="K37" s="78"/>
      <c r="L37" s="96"/>
      <c r="M37" s="96"/>
      <c r="N37" s="96"/>
      <c r="O37" s="96"/>
      <c r="P37" s="96"/>
    </row>
    <row r="38" spans="2:16" ht="14.5" x14ac:dyDescent="0.25">
      <c r="B38" s="101"/>
      <c r="C38" s="103"/>
      <c r="D38" s="105"/>
      <c r="E38" s="78"/>
      <c r="F38" s="96"/>
      <c r="G38" s="96"/>
      <c r="H38" s="96"/>
      <c r="I38" s="96"/>
      <c r="J38" s="3"/>
      <c r="K38" s="78"/>
      <c r="L38" s="96"/>
      <c r="M38" s="96"/>
      <c r="N38" s="96"/>
      <c r="O38" s="96"/>
      <c r="P38" s="96"/>
    </row>
    <row r="39" spans="2:16" ht="13" x14ac:dyDescent="0.3">
      <c r="D39" s="99"/>
      <c r="E39" s="4"/>
      <c r="F39" s="9"/>
      <c r="G39" s="9"/>
      <c r="H39" s="9"/>
      <c r="I39" s="9"/>
      <c r="L39" s="9"/>
      <c r="M39" s="9"/>
      <c r="N39" s="9"/>
      <c r="O39" s="9"/>
      <c r="P39" s="9"/>
    </row>
    <row r="40" spans="2:16" ht="20.149999999999999" customHeight="1" x14ac:dyDescent="0.25">
      <c r="B40" s="187" t="s">
        <v>167</v>
      </c>
      <c r="C40" s="98"/>
      <c r="D40" s="104" t="s">
        <v>135</v>
      </c>
      <c r="E40" s="19"/>
      <c r="F40" s="23"/>
      <c r="G40" s="23"/>
      <c r="H40" s="23"/>
      <c r="I40" s="23"/>
      <c r="K40" s="19"/>
      <c r="L40" s="19"/>
      <c r="M40" s="19"/>
      <c r="N40" s="19"/>
      <c r="O40" s="19"/>
      <c r="P40" s="19"/>
    </row>
    <row r="41" spans="2:16" ht="20" x14ac:dyDescent="0.25">
      <c r="B41" s="188"/>
      <c r="C41" s="111"/>
      <c r="D41" s="104" t="s">
        <v>136</v>
      </c>
      <c r="E41" s="19"/>
      <c r="F41" s="23"/>
      <c r="G41" s="23"/>
      <c r="H41" s="23"/>
      <c r="I41" s="23"/>
      <c r="K41" s="19"/>
      <c r="L41" s="19"/>
      <c r="M41" s="19"/>
      <c r="N41" s="19"/>
      <c r="O41" s="19"/>
      <c r="P41" s="19"/>
    </row>
    <row r="42" spans="2:16" ht="30" x14ac:dyDescent="0.25">
      <c r="B42" s="188"/>
      <c r="C42" s="111"/>
      <c r="D42" s="104" t="s">
        <v>137</v>
      </c>
      <c r="E42" s="19"/>
      <c r="F42" s="23"/>
      <c r="G42" s="23"/>
      <c r="H42" s="23"/>
      <c r="I42" s="23"/>
      <c r="K42" s="19"/>
      <c r="L42" s="19"/>
      <c r="M42" s="19"/>
      <c r="N42" s="19"/>
      <c r="O42" s="19"/>
      <c r="P42" s="19"/>
    </row>
    <row r="43" spans="2:16" ht="20" x14ac:dyDescent="0.25">
      <c r="B43" s="188"/>
      <c r="C43" s="98"/>
      <c r="D43" s="104" t="s">
        <v>138</v>
      </c>
      <c r="E43" s="19"/>
      <c r="F43" s="23"/>
      <c r="G43" s="23"/>
      <c r="H43" s="23"/>
      <c r="I43" s="23"/>
      <c r="K43" s="19"/>
      <c r="L43" s="19"/>
      <c r="M43" s="19"/>
      <c r="N43" s="19"/>
      <c r="O43" s="19"/>
      <c r="P43" s="19"/>
    </row>
    <row r="44" spans="2:16" ht="30" x14ac:dyDescent="0.25">
      <c r="B44" s="188"/>
      <c r="C44" s="98"/>
      <c r="D44" s="104" t="s">
        <v>139</v>
      </c>
      <c r="E44" s="19"/>
      <c r="F44" s="23"/>
      <c r="G44" s="23"/>
      <c r="H44" s="23"/>
      <c r="I44" s="23"/>
      <c r="K44" s="19"/>
      <c r="L44" s="19"/>
      <c r="M44" s="19"/>
      <c r="N44" s="19"/>
      <c r="O44" s="19"/>
      <c r="P44" s="19"/>
    </row>
    <row r="45" spans="2:16" ht="14.5" x14ac:dyDescent="0.25">
      <c r="B45" s="188"/>
      <c r="C45" s="98"/>
      <c r="D45" s="104" t="s">
        <v>140</v>
      </c>
      <c r="E45" s="19"/>
      <c r="F45" s="23"/>
      <c r="G45" s="23"/>
      <c r="H45" s="23"/>
      <c r="I45" s="23"/>
      <c r="K45" s="19"/>
      <c r="L45" s="19"/>
      <c r="M45" s="19"/>
      <c r="N45" s="19"/>
      <c r="O45" s="19"/>
      <c r="P45" s="19"/>
    </row>
    <row r="46" spans="2:16" ht="20" x14ac:dyDescent="0.25">
      <c r="B46" s="188"/>
      <c r="C46" s="98"/>
      <c r="D46" s="104" t="s">
        <v>141</v>
      </c>
      <c r="E46" s="19"/>
      <c r="F46" s="23"/>
      <c r="G46" s="23"/>
      <c r="H46" s="23"/>
      <c r="I46" s="23"/>
      <c r="K46" s="19"/>
      <c r="L46" s="19"/>
      <c r="M46" s="19"/>
      <c r="N46" s="19"/>
      <c r="O46" s="19"/>
      <c r="P46" s="19"/>
    </row>
    <row r="47" spans="2:16" ht="30" x14ac:dyDescent="0.25">
      <c r="B47" s="188"/>
      <c r="C47" s="98"/>
      <c r="D47" s="104" t="s">
        <v>142</v>
      </c>
      <c r="E47" s="19"/>
      <c r="F47" s="23"/>
      <c r="G47" s="23"/>
      <c r="H47" s="23"/>
      <c r="I47" s="23"/>
      <c r="K47" s="19"/>
      <c r="L47" s="19"/>
      <c r="M47" s="19"/>
      <c r="N47" s="19"/>
      <c r="O47" s="19"/>
      <c r="P47" s="19"/>
    </row>
    <row r="48" spans="2:16" ht="14.5" x14ac:dyDescent="0.25">
      <c r="B48" s="188"/>
      <c r="C48" s="98"/>
      <c r="D48" s="104" t="s">
        <v>143</v>
      </c>
      <c r="E48" s="19"/>
      <c r="F48" s="23"/>
      <c r="G48" s="23"/>
      <c r="H48" s="23"/>
      <c r="I48" s="23"/>
      <c r="K48" s="19"/>
      <c r="L48" s="19"/>
      <c r="M48" s="19"/>
      <c r="N48" s="19"/>
      <c r="O48" s="19"/>
      <c r="P48" s="19"/>
    </row>
    <row r="49" spans="2:16" ht="14.5" x14ac:dyDescent="0.25">
      <c r="B49" s="188"/>
      <c r="C49" s="8"/>
      <c r="D49" s="104" t="s">
        <v>144</v>
      </c>
      <c r="E49" s="19"/>
      <c r="F49" s="23"/>
      <c r="G49" s="23"/>
      <c r="H49" s="23"/>
      <c r="I49" s="23"/>
      <c r="J49" s="10"/>
      <c r="K49" s="19"/>
      <c r="L49" s="23"/>
      <c r="M49" s="23"/>
      <c r="N49" s="23"/>
      <c r="O49" s="23"/>
      <c r="P49" s="23"/>
    </row>
    <row r="50" spans="2:16" ht="20" x14ac:dyDescent="0.25">
      <c r="B50" s="189"/>
      <c r="C50" s="8"/>
      <c r="D50" s="104" t="s">
        <v>145</v>
      </c>
      <c r="E50" s="19"/>
      <c r="F50" s="23"/>
      <c r="G50" s="23"/>
      <c r="H50" s="23"/>
      <c r="I50" s="23"/>
      <c r="J50" s="3"/>
      <c r="K50" s="19"/>
      <c r="L50" s="23"/>
      <c r="M50" s="23"/>
      <c r="N50" s="23"/>
      <c r="O50" s="23"/>
      <c r="P50" s="23"/>
    </row>
    <row r="59" spans="2:16" x14ac:dyDescent="0.25">
      <c r="D59" s="2"/>
    </row>
    <row r="60" spans="2:16" x14ac:dyDescent="0.25">
      <c r="D60" s="2"/>
    </row>
    <row r="61" spans="2:16" x14ac:dyDescent="0.25">
      <c r="D61" s="2"/>
    </row>
    <row r="62" spans="2:16" x14ac:dyDescent="0.25">
      <c r="D62" s="2"/>
    </row>
    <row r="63" spans="2:16" x14ac:dyDescent="0.25">
      <c r="D63" s="2"/>
    </row>
  </sheetData>
  <mergeCells count="5">
    <mergeCell ref="B5:I5"/>
    <mergeCell ref="K5:Q5"/>
    <mergeCell ref="B22:B36"/>
    <mergeCell ref="B10:B18"/>
    <mergeCell ref="B40:B50"/>
  </mergeCells>
  <pageMargins left="0.51181102362204722" right="0.51181102362204722" top="0.39370078740157483" bottom="0.59055118110236227" header="0.31496062992125984" footer="0.31496062992125984"/>
  <pageSetup paperSize="9" scale="63" fitToHeight="0" orientation="landscape" r:id="rId1"/>
  <headerFooter>
    <oddFooter>&amp;LCITES Non-detriment Findings - Timber Guidance&amp;R&amp;D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FCAB-F7F1-4AC1-A1BB-69AB9BCA39E2}">
  <dimension ref="B1:H31"/>
  <sheetViews>
    <sheetView topLeftCell="A14" workbookViewId="0">
      <selection activeCell="F28" sqref="F28:F29"/>
    </sheetView>
  </sheetViews>
  <sheetFormatPr defaultRowHeight="14.5" x14ac:dyDescent="0.35"/>
  <cols>
    <col min="1" max="1" width="2.453125" customWidth="1"/>
    <col min="2" max="2" width="45" customWidth="1"/>
    <col min="3" max="4" width="12.54296875" customWidth="1"/>
    <col min="5" max="5" width="14.453125" customWidth="1"/>
  </cols>
  <sheetData>
    <row r="1" spans="2:7" ht="25.5" customHeight="1" x14ac:dyDescent="0.65">
      <c r="B1" s="32" t="s">
        <v>26</v>
      </c>
      <c r="D1" s="32"/>
      <c r="F1" s="61" t="str">
        <f>Application!A4</f>
        <v>Strombus gigas</v>
      </c>
      <c r="G1" s="30"/>
    </row>
    <row r="2" spans="2:7" ht="11.25" customHeight="1" x14ac:dyDescent="0.35"/>
    <row r="3" spans="2:7" ht="29.25" customHeight="1" x14ac:dyDescent="0.35">
      <c r="B3" s="62" t="s">
        <v>206</v>
      </c>
      <c r="D3" s="62"/>
    </row>
    <row r="4" spans="2:7" x14ac:dyDescent="0.35">
      <c r="B4" s="133"/>
      <c r="C4" s="134"/>
      <c r="D4" s="135" t="s">
        <v>188</v>
      </c>
      <c r="E4" s="134"/>
    </row>
    <row r="5" spans="2:7" x14ac:dyDescent="0.35">
      <c r="B5" s="123" t="s">
        <v>176</v>
      </c>
      <c r="C5" s="128" t="s">
        <v>177</v>
      </c>
      <c r="D5" s="121" t="s">
        <v>178</v>
      </c>
      <c r="E5" s="122" t="s">
        <v>0</v>
      </c>
    </row>
    <row r="6" spans="2:7" x14ac:dyDescent="0.35">
      <c r="B6" s="120"/>
      <c r="C6" s="129" t="s">
        <v>179</v>
      </c>
      <c r="D6" s="118" t="s">
        <v>180</v>
      </c>
      <c r="E6" s="119" t="s">
        <v>181</v>
      </c>
    </row>
    <row r="7" spans="2:7" x14ac:dyDescent="0.35">
      <c r="B7" t="s">
        <v>192</v>
      </c>
      <c r="C7" s="130"/>
      <c r="D7" s="114"/>
      <c r="E7" s="116"/>
    </row>
    <row r="8" spans="2:7" x14ac:dyDescent="0.35">
      <c r="B8" t="s">
        <v>193</v>
      </c>
      <c r="C8" s="130"/>
      <c r="D8" s="114"/>
      <c r="E8" s="116"/>
    </row>
    <row r="9" spans="2:7" x14ac:dyDescent="0.35">
      <c r="B9" t="s">
        <v>194</v>
      </c>
      <c r="C9" s="130"/>
      <c r="D9" s="114"/>
      <c r="E9" s="116"/>
    </row>
    <row r="10" spans="2:7" x14ac:dyDescent="0.35">
      <c r="B10" t="s">
        <v>172</v>
      </c>
      <c r="C10" s="130"/>
      <c r="D10" s="114"/>
      <c r="E10" s="116"/>
    </row>
    <row r="11" spans="2:7" x14ac:dyDescent="0.35">
      <c r="B11" t="s">
        <v>173</v>
      </c>
      <c r="C11" s="130"/>
      <c r="D11" s="114"/>
      <c r="E11" s="116"/>
    </row>
    <row r="12" spans="2:7" x14ac:dyDescent="0.35">
      <c r="B12" t="s">
        <v>174</v>
      </c>
      <c r="C12" s="130"/>
      <c r="D12" s="114"/>
      <c r="E12" s="116"/>
    </row>
    <row r="13" spans="2:7" x14ac:dyDescent="0.35">
      <c r="B13" t="s">
        <v>197</v>
      </c>
      <c r="C13" s="130"/>
      <c r="D13" s="114"/>
      <c r="E13" s="116"/>
    </row>
    <row r="14" spans="2:7" x14ac:dyDescent="0.35">
      <c r="B14" t="s">
        <v>175</v>
      </c>
      <c r="C14" s="130"/>
      <c r="D14" s="114"/>
      <c r="E14" s="116"/>
    </row>
    <row r="15" spans="2:7" x14ac:dyDescent="0.35">
      <c r="B15" t="s">
        <v>198</v>
      </c>
      <c r="C15" s="129"/>
      <c r="D15" s="118"/>
      <c r="E15" s="119"/>
    </row>
    <row r="16" spans="2:7" ht="15.5" x14ac:dyDescent="0.35">
      <c r="B16" s="112" t="s">
        <v>195</v>
      </c>
      <c r="C16" s="131">
        <f>SUM(C7:C15)</f>
        <v>0</v>
      </c>
      <c r="D16" s="115">
        <f>SUM(D7:D15)</f>
        <v>0</v>
      </c>
      <c r="E16" s="117">
        <f>SUM(E7:E15)</f>
        <v>0</v>
      </c>
    </row>
    <row r="17" spans="2:8" ht="15.5" x14ac:dyDescent="0.35">
      <c r="B17" s="112"/>
      <c r="C17" s="113"/>
      <c r="D17" s="113"/>
      <c r="E17" s="113"/>
    </row>
    <row r="18" spans="2:8" ht="15" thickBot="1" x14ac:dyDescent="0.4">
      <c r="C18" s="123" t="s">
        <v>190</v>
      </c>
      <c r="D18" s="123" t="s">
        <v>183</v>
      </c>
    </row>
    <row r="19" spans="2:8" ht="16" thickBot="1" x14ac:dyDescent="0.4">
      <c r="B19" s="112" t="s">
        <v>191</v>
      </c>
      <c r="C19" s="113">
        <f>SUM(C7:E15)</f>
        <v>0</v>
      </c>
      <c r="D19" s="132">
        <f>SUM(C7:E15)/18*100</f>
        <v>0</v>
      </c>
      <c r="H19" s="125"/>
    </row>
    <row r="21" spans="2:8" ht="15.5" x14ac:dyDescent="0.35">
      <c r="B21" s="127" t="s">
        <v>189</v>
      </c>
    </row>
    <row r="24" spans="2:8" ht="15.5" x14ac:dyDescent="0.35">
      <c r="B24" s="126" t="s">
        <v>184</v>
      </c>
      <c r="C24" s="113" t="s">
        <v>182</v>
      </c>
      <c r="D24" s="113" t="s">
        <v>183</v>
      </c>
    </row>
    <row r="25" spans="2:8" x14ac:dyDescent="0.35">
      <c r="B25" s="130" t="s">
        <v>185</v>
      </c>
      <c r="C25" s="130" t="s">
        <v>212</v>
      </c>
      <c r="D25" s="130" t="s">
        <v>213</v>
      </c>
    </row>
    <row r="26" spans="2:8" x14ac:dyDescent="0.35">
      <c r="B26" s="114" t="s">
        <v>186</v>
      </c>
      <c r="C26" s="124" t="s">
        <v>214</v>
      </c>
      <c r="D26" s="114" t="s">
        <v>215</v>
      </c>
    </row>
    <row r="27" spans="2:8" x14ac:dyDescent="0.35">
      <c r="B27" s="116" t="s">
        <v>196</v>
      </c>
      <c r="C27" s="116" t="s">
        <v>216</v>
      </c>
      <c r="D27" s="116" t="s">
        <v>217</v>
      </c>
    </row>
    <row r="29" spans="2:8" x14ac:dyDescent="0.35">
      <c r="C29" s="137"/>
      <c r="D29" s="137"/>
    </row>
    <row r="30" spans="2:8" x14ac:dyDescent="0.35">
      <c r="C30" s="137"/>
      <c r="D30" s="137"/>
    </row>
    <row r="31" spans="2:8" x14ac:dyDescent="0.35">
      <c r="C31" s="137"/>
      <c r="D31" s="13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25"/>
  <sheetViews>
    <sheetView showGridLines="0" view="pageLayout" topLeftCell="A14" zoomScaleNormal="100" workbookViewId="0">
      <selection activeCell="B4" sqref="B4:D4"/>
    </sheetView>
  </sheetViews>
  <sheetFormatPr defaultColWidth="11.453125" defaultRowHeight="14.5" x14ac:dyDescent="0.35"/>
  <cols>
    <col min="1" max="1" width="2.453125" customWidth="1"/>
    <col min="2" max="2" width="44.1796875" customWidth="1"/>
    <col min="3" max="3" width="3.26953125" customWidth="1"/>
    <col min="4" max="4" width="104.26953125" customWidth="1"/>
    <col min="5" max="6" width="5.453125" customWidth="1"/>
    <col min="7" max="7" width="21.453125" customWidth="1"/>
    <col min="8" max="8" width="29.7265625" customWidth="1"/>
  </cols>
  <sheetData>
    <row r="1" spans="1:8" ht="25.5" customHeight="1" x14ac:dyDescent="0.65">
      <c r="B1" s="32" t="s">
        <v>26</v>
      </c>
      <c r="C1" s="32"/>
      <c r="E1" s="61" t="str">
        <f>Application!A4</f>
        <v>Strombus gigas</v>
      </c>
      <c r="F1" s="30"/>
    </row>
    <row r="2" spans="1:8" ht="11.25" customHeight="1" x14ac:dyDescent="0.35"/>
    <row r="3" spans="1:8" ht="29.25" customHeight="1" x14ac:dyDescent="0.35">
      <c r="B3" s="62" t="s">
        <v>206</v>
      </c>
      <c r="C3" s="62"/>
    </row>
    <row r="4" spans="1:8" ht="50.25" customHeight="1" x14ac:dyDescent="0.35">
      <c r="B4" s="138" t="s">
        <v>93</v>
      </c>
      <c r="C4" s="138"/>
      <c r="D4" s="138"/>
      <c r="E4" s="50"/>
      <c r="F4" s="50"/>
      <c r="G4" s="50"/>
      <c r="H4" s="50"/>
    </row>
    <row r="5" spans="1:8" ht="7.5" customHeight="1" thickBot="1" x14ac:dyDescent="0.4"/>
    <row r="6" spans="1:8" ht="34.5" customHeight="1" thickBot="1" x14ac:dyDescent="0.4">
      <c r="B6" s="63" t="s">
        <v>53</v>
      </c>
      <c r="C6" s="65"/>
      <c r="D6" s="64" t="s">
        <v>54</v>
      </c>
    </row>
    <row r="7" spans="1:8" x14ac:dyDescent="0.35">
      <c r="B7" s="195" t="s">
        <v>202</v>
      </c>
      <c r="C7" s="202" t="s">
        <v>8</v>
      </c>
      <c r="D7" s="204" t="s">
        <v>95</v>
      </c>
    </row>
    <row r="8" spans="1:8" ht="3.75" customHeight="1" thickBot="1" x14ac:dyDescent="0.4">
      <c r="B8" s="196"/>
      <c r="C8" s="203"/>
      <c r="D8" s="205"/>
    </row>
    <row r="9" spans="1:8" ht="15.75" customHeight="1" thickBot="1" x14ac:dyDescent="0.4">
      <c r="B9" s="196"/>
      <c r="C9" s="66" t="s">
        <v>8</v>
      </c>
      <c r="D9" s="70" t="s">
        <v>94</v>
      </c>
    </row>
    <row r="10" spans="1:8" x14ac:dyDescent="0.35">
      <c r="B10" s="196"/>
      <c r="C10" s="192" t="s">
        <v>55</v>
      </c>
      <c r="D10" s="193"/>
    </row>
    <row r="11" spans="1:8" ht="42" customHeight="1" thickBot="1" x14ac:dyDescent="0.4">
      <c r="B11" s="197"/>
      <c r="C11" s="194" t="s">
        <v>171</v>
      </c>
      <c r="D11" s="201"/>
    </row>
    <row r="12" spans="1:8" ht="15.75" customHeight="1" thickBot="1" x14ac:dyDescent="0.4">
      <c r="B12" s="198" t="s">
        <v>203</v>
      </c>
      <c r="C12" s="67" t="s">
        <v>8</v>
      </c>
      <c r="D12" s="69" t="s">
        <v>60</v>
      </c>
    </row>
    <row r="13" spans="1:8" ht="24" customHeight="1" x14ac:dyDescent="0.55000000000000004">
      <c r="A13" s="79"/>
      <c r="B13" s="196"/>
      <c r="C13" s="192" t="s">
        <v>57</v>
      </c>
      <c r="D13" s="193"/>
    </row>
    <row r="14" spans="1:8" ht="45.65" customHeight="1" thickBot="1" x14ac:dyDescent="0.4">
      <c r="B14" s="197"/>
      <c r="C14" s="194" t="s">
        <v>170</v>
      </c>
      <c r="D14" s="201"/>
    </row>
    <row r="15" spans="1:8" ht="15" thickBot="1" x14ac:dyDescent="0.4">
      <c r="B15" s="195" t="s">
        <v>204</v>
      </c>
      <c r="C15" s="67" t="s">
        <v>8</v>
      </c>
      <c r="D15" s="69" t="s">
        <v>60</v>
      </c>
    </row>
    <row r="16" spans="1:8" ht="15" thickBot="1" x14ac:dyDescent="0.4">
      <c r="B16" s="196"/>
      <c r="C16" s="66" t="s">
        <v>8</v>
      </c>
      <c r="D16" s="70" t="s">
        <v>58</v>
      </c>
    </row>
    <row r="17" spans="2:4" ht="15" customHeight="1" x14ac:dyDescent="0.35">
      <c r="B17" s="196"/>
      <c r="C17" s="192" t="s">
        <v>57</v>
      </c>
      <c r="D17" s="193"/>
    </row>
    <row r="18" spans="2:4" ht="30.65" customHeight="1" thickBot="1" x14ac:dyDescent="0.4">
      <c r="B18" s="197"/>
      <c r="C18" s="199" t="s">
        <v>169</v>
      </c>
      <c r="D18" s="200"/>
    </row>
    <row r="19" spans="2:4" ht="24" customHeight="1" thickBot="1" x14ac:dyDescent="0.4">
      <c r="B19" s="198" t="s">
        <v>205</v>
      </c>
      <c r="C19" s="67" t="s">
        <v>8</v>
      </c>
      <c r="D19" s="69" t="s">
        <v>59</v>
      </c>
    </row>
    <row r="20" spans="2:4" ht="24" customHeight="1" thickBot="1" x14ac:dyDescent="0.4">
      <c r="B20" s="196"/>
      <c r="C20" s="68" t="s">
        <v>8</v>
      </c>
      <c r="D20" s="69" t="s">
        <v>86</v>
      </c>
    </row>
    <row r="21" spans="2:4" ht="32.25" customHeight="1" thickBot="1" x14ac:dyDescent="0.4">
      <c r="B21" s="196"/>
      <c r="C21" s="66" t="s">
        <v>8</v>
      </c>
      <c r="D21" s="70" t="s">
        <v>77</v>
      </c>
    </row>
    <row r="22" spans="2:4" ht="20.25" customHeight="1" x14ac:dyDescent="0.35">
      <c r="B22" s="196"/>
      <c r="C22" s="192" t="s">
        <v>57</v>
      </c>
      <c r="D22" s="193"/>
    </row>
    <row r="23" spans="2:4" ht="39" customHeight="1" x14ac:dyDescent="0.35">
      <c r="B23" s="196"/>
      <c r="C23" s="194" t="s">
        <v>187</v>
      </c>
      <c r="D23" s="191"/>
    </row>
    <row r="24" spans="2:4" ht="29.25" customHeight="1" x14ac:dyDescent="0.35">
      <c r="B24" s="196"/>
      <c r="C24" s="192" t="s">
        <v>56</v>
      </c>
      <c r="D24" s="193"/>
    </row>
    <row r="25" spans="2:4" ht="36.75" customHeight="1" thickBot="1" x14ac:dyDescent="0.4">
      <c r="B25" s="197"/>
      <c r="C25" s="190" t="s">
        <v>80</v>
      </c>
      <c r="D25" s="191"/>
    </row>
  </sheetData>
  <mergeCells count="17">
    <mergeCell ref="B4:D4"/>
    <mergeCell ref="C18:D18"/>
    <mergeCell ref="C17:D17"/>
    <mergeCell ref="C14:D14"/>
    <mergeCell ref="C10:D10"/>
    <mergeCell ref="C11:D11"/>
    <mergeCell ref="C13:D13"/>
    <mergeCell ref="C7:C8"/>
    <mergeCell ref="D7:D8"/>
    <mergeCell ref="C25:D25"/>
    <mergeCell ref="C22:D22"/>
    <mergeCell ref="C23:D23"/>
    <mergeCell ref="C24:D24"/>
    <mergeCell ref="B7:B11"/>
    <mergeCell ref="B12:B14"/>
    <mergeCell ref="B15:B18"/>
    <mergeCell ref="B19:B25"/>
  </mergeCells>
  <pageMargins left="0.51181102362204722" right="0.51181102362204722" top="0.39370078740157483" bottom="0.59055118110236227" header="0.31496062992125984" footer="0.31496062992125984"/>
  <pageSetup paperSize="9" scale="85" fitToHeight="0" orientation="landscape" r:id="rId1"/>
  <headerFooter>
    <oddFooter>&amp;LCITES Non-detriment Findings - Queen Conch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17"/>
  <sheetViews>
    <sheetView showGridLines="0" zoomScaleNormal="100" workbookViewId="0">
      <selection activeCell="A4" sqref="A4"/>
    </sheetView>
  </sheetViews>
  <sheetFormatPr defaultColWidth="11.453125" defaultRowHeight="14.5" x14ac:dyDescent="0.35"/>
  <cols>
    <col min="1" max="1" width="120.453125" customWidth="1"/>
  </cols>
  <sheetData>
    <row r="2" spans="1:1" ht="23.5" x14ac:dyDescent="0.35">
      <c r="A2" s="76" t="s">
        <v>30</v>
      </c>
    </row>
    <row r="3" spans="1:1" ht="28.5" x14ac:dyDescent="0.65">
      <c r="A3" s="34"/>
    </row>
    <row r="4" spans="1:1" ht="77.5" x14ac:dyDescent="0.35">
      <c r="A4" s="92" t="s">
        <v>211</v>
      </c>
    </row>
    <row r="7" spans="1:1" ht="25" x14ac:dyDescent="0.35">
      <c r="A7" s="35"/>
    </row>
    <row r="13" spans="1:1" ht="28.5" x14ac:dyDescent="0.65">
      <c r="A13" s="36"/>
    </row>
    <row r="14" spans="1:1" ht="28.5" x14ac:dyDescent="0.65">
      <c r="A14" s="36"/>
    </row>
    <row r="15" spans="1:1" ht="28.5" x14ac:dyDescent="0.65">
      <c r="A15" s="36"/>
    </row>
    <row r="16" spans="1:1" ht="28.5" x14ac:dyDescent="0.65">
      <c r="A16" s="36"/>
    </row>
    <row r="17" spans="1:1" ht="23.5" x14ac:dyDescent="0.55000000000000004">
      <c r="A17" s="79"/>
    </row>
  </sheetData>
  <pageMargins left="0.51181102362204722" right="0.51181102362204722" top="0.39370078740157483" bottom="0.59055118110236227" header="0.31496062992125984" footer="0.31496062992125984"/>
  <pageSetup paperSize="9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16"/>
  <sheetViews>
    <sheetView showGridLines="0" zoomScaleNormal="100" workbookViewId="0">
      <selection activeCell="A7" sqref="A7"/>
    </sheetView>
  </sheetViews>
  <sheetFormatPr defaultColWidth="11.453125" defaultRowHeight="14.5" x14ac:dyDescent="0.35"/>
  <cols>
    <col min="1" max="1" width="91.26953125" customWidth="1"/>
  </cols>
  <sheetData>
    <row r="1" spans="1:1" ht="23.5" x14ac:dyDescent="0.35">
      <c r="A1" s="39" t="s">
        <v>72</v>
      </c>
    </row>
    <row r="2" spans="1:1" ht="18.75" customHeight="1" x14ac:dyDescent="0.35">
      <c r="A2" s="39"/>
    </row>
    <row r="3" spans="1:1" ht="22.5" customHeight="1" x14ac:dyDescent="0.35">
      <c r="A3" s="45" t="s">
        <v>66</v>
      </c>
    </row>
    <row r="4" spans="1:1" ht="27.75" customHeight="1" x14ac:dyDescent="0.35">
      <c r="A4" s="48" t="s">
        <v>104</v>
      </c>
    </row>
    <row r="5" spans="1:1" x14ac:dyDescent="0.35">
      <c r="A5" s="46"/>
    </row>
    <row r="6" spans="1:1" ht="15.75" customHeight="1" x14ac:dyDescent="0.35">
      <c r="A6" s="82" t="s">
        <v>67</v>
      </c>
    </row>
    <row r="7" spans="1:1" ht="53.15" customHeight="1" x14ac:dyDescent="0.35">
      <c r="A7" s="81" t="s">
        <v>105</v>
      </c>
    </row>
    <row r="8" spans="1:1" x14ac:dyDescent="0.35">
      <c r="A8" s="82" t="s">
        <v>31</v>
      </c>
    </row>
    <row r="9" spans="1:1" ht="45" customHeight="1" x14ac:dyDescent="0.35">
      <c r="A9" s="81"/>
    </row>
    <row r="10" spans="1:1" x14ac:dyDescent="0.35">
      <c r="A10" s="82" t="s">
        <v>69</v>
      </c>
    </row>
    <row r="11" spans="1:1" ht="45" customHeight="1" x14ac:dyDescent="0.35">
      <c r="A11" s="81"/>
    </row>
    <row r="12" spans="1:1" x14ac:dyDescent="0.35">
      <c r="A12" s="82" t="s">
        <v>32</v>
      </c>
    </row>
    <row r="13" spans="1:1" ht="45" customHeight="1" x14ac:dyDescent="0.35">
      <c r="A13" s="81"/>
    </row>
    <row r="16" spans="1:1" x14ac:dyDescent="0.35">
      <c r="A16" s="75" t="s">
        <v>106</v>
      </c>
    </row>
  </sheetData>
  <pageMargins left="0.51181102362204722" right="0.51181102362204722" top="0.39370078740157483" bottom="0.59055118110236227" header="0.31496062992125984" footer="0.31496062992125984"/>
  <pageSetup paperSize="9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18"/>
  <sheetViews>
    <sheetView showGridLines="0" tabSelected="1" zoomScaleNormal="100" workbookViewId="0">
      <selection activeCell="B11" sqref="B11"/>
    </sheetView>
  </sheetViews>
  <sheetFormatPr defaultColWidth="11.453125" defaultRowHeight="14.5" x14ac:dyDescent="0.35"/>
  <cols>
    <col min="1" max="1" width="17.7265625" customWidth="1"/>
    <col min="2" max="2" width="69.453125" customWidth="1"/>
    <col min="3" max="3" width="19.453125" customWidth="1"/>
    <col min="4" max="4" width="17.26953125" customWidth="1"/>
  </cols>
  <sheetData>
    <row r="1" spans="1:4" ht="23.5" x14ac:dyDescent="0.35">
      <c r="A1" s="38" t="s">
        <v>33</v>
      </c>
    </row>
    <row r="2" spans="1:4" ht="7.5" customHeight="1" x14ac:dyDescent="0.35">
      <c r="A2" s="38"/>
    </row>
    <row r="3" spans="1:4" ht="36" customHeight="1" x14ac:dyDescent="0.35">
      <c r="A3" s="138" t="s">
        <v>34</v>
      </c>
      <c r="B3" s="138"/>
      <c r="C3" s="138"/>
      <c r="D3" s="138"/>
    </row>
    <row r="4" spans="1:4" ht="10.5" customHeight="1" x14ac:dyDescent="0.35">
      <c r="A4" s="37"/>
    </row>
    <row r="5" spans="1:4" x14ac:dyDescent="0.35">
      <c r="A5" s="40" t="s">
        <v>35</v>
      </c>
    </row>
    <row r="6" spans="1:4" x14ac:dyDescent="0.35">
      <c r="A6" s="47" t="s">
        <v>41</v>
      </c>
    </row>
    <row r="7" spans="1:4" x14ac:dyDescent="0.35">
      <c r="A7" s="47" t="s">
        <v>42</v>
      </c>
    </row>
    <row r="8" spans="1:4" x14ac:dyDescent="0.35">
      <c r="A8" s="47" t="s">
        <v>43</v>
      </c>
    </row>
    <row r="9" spans="1:4" x14ac:dyDescent="0.35">
      <c r="A9" s="41"/>
    </row>
    <row r="10" spans="1:4" ht="43.5" x14ac:dyDescent="0.35">
      <c r="A10" s="42" t="s">
        <v>36</v>
      </c>
      <c r="B10" s="42" t="s">
        <v>73</v>
      </c>
      <c r="C10" s="42" t="s">
        <v>37</v>
      </c>
      <c r="D10" s="42" t="s">
        <v>38</v>
      </c>
    </row>
    <row r="11" spans="1:4" ht="43.5" x14ac:dyDescent="0.35">
      <c r="A11" s="43" t="s">
        <v>39</v>
      </c>
      <c r="B11" s="44"/>
      <c r="C11" s="44" t="s">
        <v>40</v>
      </c>
      <c r="D11" s="44" t="s">
        <v>68</v>
      </c>
    </row>
    <row r="12" spans="1:4" ht="34.9" customHeight="1" x14ac:dyDescent="0.35">
      <c r="A12" s="74"/>
      <c r="B12" s="74"/>
      <c r="C12" s="74"/>
      <c r="D12" s="74"/>
    </row>
    <row r="13" spans="1:4" ht="34.9" customHeight="1" x14ac:dyDescent="0.35">
      <c r="A13" s="74"/>
      <c r="B13" s="74"/>
      <c r="C13" s="74"/>
      <c r="D13" s="74"/>
    </row>
    <row r="14" spans="1:4" ht="34.9" customHeight="1" x14ac:dyDescent="0.35">
      <c r="A14" s="80"/>
      <c r="B14" s="74"/>
      <c r="C14" s="74"/>
      <c r="D14" s="74"/>
    </row>
    <row r="15" spans="1:4" ht="34.9" customHeight="1" x14ac:dyDescent="0.35">
      <c r="A15" s="74"/>
      <c r="B15" s="74"/>
      <c r="C15" s="74"/>
      <c r="D15" s="74"/>
    </row>
    <row r="16" spans="1:4" ht="34.9" customHeight="1" x14ac:dyDescent="0.35">
      <c r="A16" s="74"/>
      <c r="B16" s="74"/>
      <c r="C16" s="74"/>
      <c r="D16" s="74"/>
    </row>
    <row r="17" spans="1:4" ht="34.9" customHeight="1" x14ac:dyDescent="0.35">
      <c r="A17" s="74"/>
      <c r="B17" s="74"/>
      <c r="C17" s="74"/>
      <c r="D17" s="74"/>
    </row>
    <row r="18" spans="1:4" ht="34.9" customHeight="1" x14ac:dyDescent="0.35">
      <c r="A18" s="74"/>
      <c r="B18" s="74"/>
      <c r="C18" s="74"/>
      <c r="D18" s="74"/>
    </row>
  </sheetData>
  <mergeCells count="1">
    <mergeCell ref="A3:D3"/>
  </mergeCells>
  <pageMargins left="0.51181102362204722" right="0.51181102362204722" top="0.39370078740157483" bottom="0.59055118110236227" header="0.31496062992125984" footer="0.31496062992125984"/>
  <pageSetup paperSize="9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7"/>
  <sheetViews>
    <sheetView showGridLines="0" topLeftCell="A6" zoomScale="90" zoomScaleNormal="90" zoomScalePageLayoutView="90" workbookViewId="0">
      <selection activeCell="B6" sqref="B6:B10"/>
    </sheetView>
  </sheetViews>
  <sheetFormatPr defaultColWidth="11.453125" defaultRowHeight="14.5" x14ac:dyDescent="0.35"/>
  <cols>
    <col min="1" max="1" width="2.453125" customWidth="1"/>
    <col min="2" max="2" width="31.7265625" customWidth="1"/>
    <col min="3" max="3" width="31.26953125" customWidth="1"/>
    <col min="4" max="5" width="5.453125" customWidth="1"/>
    <col min="6" max="6" width="21.453125" customWidth="1"/>
    <col min="7" max="7" width="13.7265625" customWidth="1"/>
    <col min="8" max="8" width="29.7265625" customWidth="1"/>
  </cols>
  <sheetData>
    <row r="1" spans="2:8" ht="25.5" customHeight="1" x14ac:dyDescent="0.65">
      <c r="B1" s="32" t="s">
        <v>26</v>
      </c>
      <c r="E1" s="30"/>
      <c r="H1" s="61" t="str">
        <f>Application!A4</f>
        <v>Strombus gigas</v>
      </c>
    </row>
    <row r="2" spans="2:8" ht="11.25" customHeight="1" x14ac:dyDescent="0.35"/>
    <row r="3" spans="2:8" ht="18.5" x14ac:dyDescent="0.45">
      <c r="B3" s="14" t="s">
        <v>27</v>
      </c>
    </row>
    <row r="5" spans="2:8" ht="17.25" customHeight="1" thickBot="1" x14ac:dyDescent="0.4">
      <c r="B5" s="91" t="s">
        <v>28</v>
      </c>
      <c r="C5" s="139" t="s">
        <v>49</v>
      </c>
      <c r="D5" s="140"/>
      <c r="E5" s="140"/>
      <c r="F5" s="140"/>
      <c r="G5" s="141"/>
      <c r="H5" s="91" t="s">
        <v>45</v>
      </c>
    </row>
    <row r="6" spans="2:8" ht="90" customHeight="1" thickBot="1" x14ac:dyDescent="0.4">
      <c r="B6" s="148" t="s">
        <v>99</v>
      </c>
      <c r="C6" s="49" t="s">
        <v>81</v>
      </c>
      <c r="D6" s="53" t="s">
        <v>2</v>
      </c>
      <c r="E6" s="52" t="s">
        <v>8</v>
      </c>
      <c r="F6" s="51" t="s">
        <v>63</v>
      </c>
      <c r="G6" s="54" t="s">
        <v>61</v>
      </c>
      <c r="H6" s="142"/>
    </row>
    <row r="7" spans="2:8" ht="21.75" customHeight="1" x14ac:dyDescent="0.35">
      <c r="B7" s="149"/>
      <c r="C7" s="163" t="s">
        <v>97</v>
      </c>
      <c r="D7" s="159" t="s">
        <v>3</v>
      </c>
      <c r="E7" s="157" t="s">
        <v>8</v>
      </c>
      <c r="F7" s="152" t="s">
        <v>62</v>
      </c>
      <c r="G7" s="161" t="s">
        <v>44</v>
      </c>
      <c r="H7" s="143"/>
    </row>
    <row r="8" spans="2:8" ht="72" customHeight="1" thickBot="1" x14ac:dyDescent="0.4">
      <c r="B8" s="149"/>
      <c r="C8" s="164"/>
      <c r="D8" s="160"/>
      <c r="E8" s="158"/>
      <c r="F8" s="153"/>
      <c r="G8" s="162"/>
      <c r="H8" s="144"/>
    </row>
    <row r="9" spans="2:8" ht="18" customHeight="1" x14ac:dyDescent="0.35">
      <c r="B9" s="150"/>
      <c r="C9" s="154" t="s">
        <v>74</v>
      </c>
      <c r="D9" s="155"/>
      <c r="E9" s="155"/>
      <c r="F9" s="155"/>
      <c r="G9" s="155"/>
      <c r="H9" s="156"/>
    </row>
    <row r="10" spans="2:8" ht="73.5" customHeight="1" x14ac:dyDescent="0.35">
      <c r="B10" s="151"/>
      <c r="C10" s="145" t="s">
        <v>46</v>
      </c>
      <c r="D10" s="146"/>
      <c r="E10" s="146"/>
      <c r="F10" s="146"/>
      <c r="G10" s="146"/>
      <c r="H10" s="147"/>
    </row>
    <row r="11" spans="2:8" ht="34.5" customHeight="1" x14ac:dyDescent="0.35"/>
    <row r="17" spans="1:1" ht="23.5" x14ac:dyDescent="0.55000000000000004">
      <c r="A17" s="79"/>
    </row>
  </sheetData>
  <mergeCells count="10">
    <mergeCell ref="C5:G5"/>
    <mergeCell ref="H6:H8"/>
    <mergeCell ref="C10:H10"/>
    <mergeCell ref="B6:B10"/>
    <mergeCell ref="F7:F8"/>
    <mergeCell ref="C9:H9"/>
    <mergeCell ref="E7:E8"/>
    <mergeCell ref="D7:D8"/>
    <mergeCell ref="G7:G8"/>
    <mergeCell ref="C7:C8"/>
  </mergeCells>
  <pageMargins left="0.51181102362204722" right="0.51181102362204722" top="0.39370078740157483" bottom="0.59055118110236227" header="0.31496062992125984" footer="0.31496062992125984"/>
  <pageSetup paperSize="9" scale="96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17"/>
  <sheetViews>
    <sheetView showGridLines="0" zoomScale="90" zoomScaleNormal="90" zoomScalePageLayoutView="90" workbookViewId="0">
      <selection activeCell="I8" sqref="I8"/>
    </sheetView>
  </sheetViews>
  <sheetFormatPr defaultColWidth="11.453125" defaultRowHeight="14.5" x14ac:dyDescent="0.35"/>
  <cols>
    <col min="1" max="1" width="2.453125" customWidth="1"/>
    <col min="2" max="2" width="31.7265625" customWidth="1"/>
    <col min="3" max="3" width="31.26953125" customWidth="1"/>
    <col min="4" max="5" width="5.453125" customWidth="1"/>
    <col min="6" max="6" width="21.453125" customWidth="1"/>
    <col min="7" max="7" width="13.7265625" customWidth="1"/>
    <col min="8" max="8" width="29.7265625" customWidth="1"/>
  </cols>
  <sheetData>
    <row r="1" spans="1:8" ht="25.5" customHeight="1" x14ac:dyDescent="0.65">
      <c r="B1" s="32" t="s">
        <v>26</v>
      </c>
      <c r="E1" s="30"/>
      <c r="H1" s="61" t="str">
        <f>Application!A4</f>
        <v>Strombus gigas</v>
      </c>
    </row>
    <row r="2" spans="1:8" ht="11.25" customHeight="1" x14ac:dyDescent="0.35"/>
    <row r="3" spans="1:8" ht="18.5" x14ac:dyDescent="0.45">
      <c r="B3" s="14" t="s">
        <v>209</v>
      </c>
    </row>
    <row r="5" spans="1:8" ht="17.25" customHeight="1" thickBot="1" x14ac:dyDescent="0.4">
      <c r="B5" s="91" t="s">
        <v>200</v>
      </c>
      <c r="C5" s="139" t="s">
        <v>50</v>
      </c>
      <c r="D5" s="140"/>
      <c r="E5" s="140"/>
      <c r="F5" s="140"/>
      <c r="G5" s="141"/>
      <c r="H5" s="91" t="s">
        <v>45</v>
      </c>
    </row>
    <row r="6" spans="1:8" ht="34.9" customHeight="1" thickBot="1" x14ac:dyDescent="0.4">
      <c r="B6" s="148" t="s">
        <v>201</v>
      </c>
      <c r="C6" s="55" t="s">
        <v>82</v>
      </c>
      <c r="D6" s="53" t="s">
        <v>2</v>
      </c>
      <c r="E6" s="52" t="s">
        <v>8</v>
      </c>
      <c r="F6" s="51" t="s">
        <v>64</v>
      </c>
      <c r="G6" s="54" t="s">
        <v>47</v>
      </c>
      <c r="H6" s="142"/>
    </row>
    <row r="7" spans="1:8" ht="35.25" customHeight="1" thickBot="1" x14ac:dyDescent="0.4">
      <c r="B7" s="149"/>
      <c r="C7" s="60" t="s">
        <v>83</v>
      </c>
      <c r="D7" s="56" t="s">
        <v>3</v>
      </c>
      <c r="E7" s="57" t="s">
        <v>8</v>
      </c>
      <c r="F7" s="58" t="s">
        <v>65</v>
      </c>
      <c r="G7" s="59" t="s">
        <v>48</v>
      </c>
      <c r="H7" s="143"/>
    </row>
    <row r="8" spans="1:8" ht="17.25" customHeight="1" x14ac:dyDescent="0.35">
      <c r="B8" s="149"/>
      <c r="C8" s="166" t="s">
        <v>100</v>
      </c>
      <c r="D8" s="167"/>
      <c r="E8" s="167"/>
      <c r="F8" s="167"/>
      <c r="G8" s="167"/>
      <c r="H8" s="168"/>
    </row>
    <row r="9" spans="1:8" ht="28.5" customHeight="1" x14ac:dyDescent="0.35">
      <c r="B9" s="165"/>
      <c r="C9" s="169" t="s">
        <v>46</v>
      </c>
      <c r="D9" s="170"/>
      <c r="E9" s="170"/>
      <c r="F9" s="170"/>
      <c r="G9" s="170"/>
      <c r="H9" s="171"/>
    </row>
    <row r="10" spans="1:8" ht="34.9" customHeight="1" x14ac:dyDescent="0.35"/>
    <row r="11" spans="1:8" ht="34.9" customHeight="1" x14ac:dyDescent="0.35"/>
    <row r="13" spans="1:8" ht="31.5" customHeight="1" x14ac:dyDescent="0.35"/>
    <row r="14" spans="1:8" ht="34.9" customHeight="1" x14ac:dyDescent="0.35"/>
    <row r="15" spans="1:8" ht="34.9" customHeight="1" x14ac:dyDescent="0.55000000000000004">
      <c r="A15" s="79"/>
    </row>
    <row r="16" spans="1:8" ht="14.25" customHeight="1" x14ac:dyDescent="0.35"/>
    <row r="17" ht="34.9" customHeight="1" x14ac:dyDescent="0.35"/>
  </sheetData>
  <mergeCells count="5">
    <mergeCell ref="B6:B9"/>
    <mergeCell ref="H6:H7"/>
    <mergeCell ref="C8:H8"/>
    <mergeCell ref="C9:H9"/>
    <mergeCell ref="C5:G5"/>
  </mergeCells>
  <pageMargins left="0.51181102362204722" right="0.51181102362204722" top="0.39370078740157483" bottom="0.59055118110236227" header="0.31496062992125984" footer="0.31496062992125984"/>
  <pageSetup paperSize="9" scale="96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16"/>
  <sheetViews>
    <sheetView showGridLines="0" zoomScale="90" zoomScaleNormal="90" zoomScalePageLayoutView="90" workbookViewId="0">
      <selection activeCell="F6" sqref="F6:F11"/>
    </sheetView>
  </sheetViews>
  <sheetFormatPr defaultColWidth="11.453125" defaultRowHeight="14.5" x14ac:dyDescent="0.35"/>
  <cols>
    <col min="1" max="1" width="2.453125" customWidth="1"/>
    <col min="2" max="2" width="31.7265625" customWidth="1"/>
    <col min="3" max="4" width="5.453125" customWidth="1"/>
    <col min="5" max="5" width="37.26953125" customWidth="1"/>
    <col min="6" max="6" width="13.7265625" customWidth="1"/>
    <col min="7" max="7" width="29.7265625" customWidth="1"/>
  </cols>
  <sheetData>
    <row r="1" spans="1:7" ht="25.5" customHeight="1" x14ac:dyDescent="0.65">
      <c r="B1" s="32" t="s">
        <v>26</v>
      </c>
      <c r="D1" s="30"/>
      <c r="G1" s="61" t="str">
        <f>Application!A4</f>
        <v>Strombus gigas</v>
      </c>
    </row>
    <row r="2" spans="1:7" ht="9.75" customHeight="1" x14ac:dyDescent="0.35"/>
    <row r="3" spans="1:7" ht="18.5" x14ac:dyDescent="0.45">
      <c r="B3" s="14" t="s">
        <v>163</v>
      </c>
    </row>
    <row r="5" spans="1:7" ht="17.25" customHeight="1" thickBot="1" x14ac:dyDescent="0.4">
      <c r="B5" s="17" t="s">
        <v>79</v>
      </c>
      <c r="C5" s="178" t="s">
        <v>165</v>
      </c>
      <c r="D5" s="179"/>
      <c r="E5" s="179"/>
      <c r="F5" s="180"/>
      <c r="G5" s="17" t="s">
        <v>45</v>
      </c>
    </row>
    <row r="6" spans="1:7" ht="42.75" customHeight="1" thickBot="1" x14ac:dyDescent="0.4">
      <c r="B6" s="172" t="s">
        <v>208</v>
      </c>
      <c r="C6" s="53" t="s">
        <v>2</v>
      </c>
      <c r="D6" s="52" t="s">
        <v>8</v>
      </c>
      <c r="E6" s="51"/>
      <c r="F6" s="54" t="s">
        <v>51</v>
      </c>
      <c r="G6" s="172"/>
    </row>
    <row r="7" spans="1:7" ht="70.5" customHeight="1" thickBot="1" x14ac:dyDescent="0.4">
      <c r="B7" s="175"/>
      <c r="C7" s="56" t="s">
        <v>3</v>
      </c>
      <c r="D7" s="57" t="s">
        <v>8</v>
      </c>
      <c r="E7" s="58"/>
      <c r="F7" s="59" t="s">
        <v>52</v>
      </c>
      <c r="G7" s="173"/>
    </row>
    <row r="8" spans="1:7" ht="52.5" customHeight="1" thickBot="1" x14ac:dyDescent="0.4">
      <c r="B8" s="174" t="s">
        <v>164</v>
      </c>
      <c r="C8" s="53" t="s">
        <v>2</v>
      </c>
      <c r="D8" s="52" t="s">
        <v>8</v>
      </c>
      <c r="E8" s="51"/>
      <c r="F8" s="54" t="s">
        <v>51</v>
      </c>
      <c r="G8" s="172"/>
    </row>
    <row r="9" spans="1:7" ht="63.65" customHeight="1" thickBot="1" x14ac:dyDescent="0.4">
      <c r="B9" s="175"/>
      <c r="C9" s="56" t="s">
        <v>3</v>
      </c>
      <c r="D9" s="57" t="s">
        <v>8</v>
      </c>
      <c r="E9" s="58"/>
      <c r="F9" s="59" t="s">
        <v>52</v>
      </c>
      <c r="G9" s="173"/>
    </row>
    <row r="10" spans="1:7" ht="50.5" customHeight="1" thickBot="1" x14ac:dyDescent="0.4">
      <c r="B10" s="176" t="s">
        <v>166</v>
      </c>
      <c r="C10" s="53" t="s">
        <v>2</v>
      </c>
      <c r="D10" s="52" t="s">
        <v>8</v>
      </c>
      <c r="E10" s="51"/>
      <c r="F10" s="54" t="s">
        <v>51</v>
      </c>
      <c r="G10" s="172"/>
    </row>
    <row r="11" spans="1:7" ht="60" customHeight="1" thickBot="1" x14ac:dyDescent="0.4">
      <c r="B11" s="177"/>
      <c r="C11" s="56" t="s">
        <v>3</v>
      </c>
      <c r="D11" s="57" t="s">
        <v>8</v>
      </c>
      <c r="E11" s="58"/>
      <c r="F11" s="59" t="s">
        <v>52</v>
      </c>
      <c r="G11" s="173"/>
    </row>
    <row r="12" spans="1:7" ht="31.5" customHeight="1" x14ac:dyDescent="0.35"/>
    <row r="13" spans="1:7" ht="34.9" customHeight="1" x14ac:dyDescent="0.35"/>
    <row r="14" spans="1:7" ht="52.5" customHeight="1" x14ac:dyDescent="0.35"/>
    <row r="15" spans="1:7" ht="14.25" customHeight="1" x14ac:dyDescent="0.35"/>
    <row r="16" spans="1:7" ht="34.9" customHeight="1" x14ac:dyDescent="0.55000000000000004">
      <c r="A16" s="79"/>
    </row>
  </sheetData>
  <mergeCells count="7">
    <mergeCell ref="G8:G9"/>
    <mergeCell ref="G10:G11"/>
    <mergeCell ref="B8:B9"/>
    <mergeCell ref="B10:B11"/>
    <mergeCell ref="C5:F5"/>
    <mergeCell ref="B6:B7"/>
    <mergeCell ref="G6:G7"/>
  </mergeCells>
  <pageMargins left="0.51181102362204722" right="0.51181102362204722" top="0.39370078740157483" bottom="0.59055118110236227" header="0.31496062992125984" footer="0.31496062992125984"/>
  <pageSetup paperSize="9" fitToHeight="0" orientation="landscape" r:id="rId1"/>
  <headerFooter>
    <oddFooter>&amp;LCITES Non-detriment Findings - Timber Guidance&amp;R&amp;D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16"/>
  <sheetViews>
    <sheetView showGridLines="0" zoomScaleNormal="100" workbookViewId="0">
      <selection activeCell="G12" sqref="G12"/>
    </sheetView>
  </sheetViews>
  <sheetFormatPr defaultColWidth="11.453125" defaultRowHeight="14.5" x14ac:dyDescent="0.35"/>
  <cols>
    <col min="1" max="1" width="2.453125" customWidth="1"/>
    <col min="2" max="2" width="44.7265625" customWidth="1"/>
    <col min="3" max="3" width="19.1796875" customWidth="1"/>
    <col min="4" max="4" width="24.26953125" customWidth="1"/>
    <col min="5" max="5" width="11.453125" customWidth="1"/>
    <col min="6" max="6" width="25.7265625" customWidth="1"/>
    <col min="7" max="7" width="36.453125" customWidth="1"/>
    <col min="8" max="8" width="28" customWidth="1"/>
    <col min="9" max="9" width="17.453125" customWidth="1"/>
    <col min="10" max="10" width="7.1796875" customWidth="1"/>
    <col min="12" max="12" width="29.1796875" customWidth="1"/>
    <col min="13" max="13" width="20.453125" customWidth="1"/>
  </cols>
  <sheetData>
    <row r="1" spans="1:9" ht="25.5" customHeight="1" x14ac:dyDescent="0.65">
      <c r="B1" s="32" t="s">
        <v>26</v>
      </c>
      <c r="I1" s="61" t="str">
        <f>Application!A4</f>
        <v>Strombus gigas</v>
      </c>
    </row>
    <row r="2" spans="1:9" ht="11.25" customHeight="1" x14ac:dyDescent="0.35"/>
    <row r="3" spans="1:9" ht="18.5" x14ac:dyDescent="0.45">
      <c r="B3" s="14" t="s">
        <v>18</v>
      </c>
    </row>
    <row r="4" spans="1:9" ht="18.5" x14ac:dyDescent="0.45">
      <c r="B4" s="14" t="s">
        <v>90</v>
      </c>
      <c r="C4" s="84"/>
    </row>
    <row r="5" spans="1:9" ht="30" customHeight="1" x14ac:dyDescent="0.35">
      <c r="B5" s="17" t="s">
        <v>78</v>
      </c>
      <c r="C5" s="17" t="s">
        <v>107</v>
      </c>
      <c r="D5" s="17" t="s">
        <v>108</v>
      </c>
      <c r="E5" s="17"/>
      <c r="F5" s="17" t="s">
        <v>96</v>
      </c>
      <c r="G5" s="17" t="s">
        <v>76</v>
      </c>
      <c r="H5" s="17" t="s">
        <v>21</v>
      </c>
    </row>
    <row r="6" spans="1:9" ht="18.5" x14ac:dyDescent="0.45">
      <c r="B6" s="88"/>
      <c r="C6" s="89"/>
      <c r="D6" s="90"/>
      <c r="E6" s="90"/>
      <c r="F6" s="90"/>
      <c r="G6" s="90"/>
      <c r="H6" s="18"/>
    </row>
    <row r="7" spans="1:9" ht="18.5" x14ac:dyDescent="0.45">
      <c r="B7" s="88"/>
      <c r="C7" s="89"/>
      <c r="D7" s="90"/>
      <c r="E7" s="90"/>
      <c r="F7" s="90"/>
      <c r="G7" s="90"/>
      <c r="H7" s="90"/>
    </row>
    <row r="8" spans="1:9" ht="18.5" x14ac:dyDescent="0.45">
      <c r="B8" s="88"/>
      <c r="C8" s="89"/>
      <c r="D8" s="90"/>
      <c r="E8" s="90"/>
      <c r="F8" s="90"/>
      <c r="G8" s="90"/>
      <c r="H8" s="90"/>
    </row>
    <row r="9" spans="1:9" ht="18.5" x14ac:dyDescent="0.45">
      <c r="B9" s="14"/>
      <c r="C9" s="84"/>
    </row>
    <row r="10" spans="1:9" ht="18.5" x14ac:dyDescent="0.45">
      <c r="B10" s="14" t="s">
        <v>91</v>
      </c>
      <c r="E10" s="84" t="s">
        <v>70</v>
      </c>
    </row>
    <row r="11" spans="1:9" ht="29.25" customHeight="1" x14ac:dyDescent="0.35">
      <c r="B11" s="15" t="s">
        <v>0</v>
      </c>
      <c r="C11" s="16" t="s">
        <v>13</v>
      </c>
      <c r="D11" s="13" t="s">
        <v>1</v>
      </c>
      <c r="E11" s="20" t="s">
        <v>87</v>
      </c>
      <c r="F11" s="17" t="s">
        <v>45</v>
      </c>
    </row>
    <row r="12" spans="1:9" ht="28.5" customHeight="1" x14ac:dyDescent="0.35">
      <c r="B12" s="87"/>
      <c r="C12" s="87"/>
      <c r="D12" s="87"/>
      <c r="E12" s="87"/>
      <c r="F12" s="93"/>
    </row>
    <row r="13" spans="1:9" ht="53.25" customHeight="1" x14ac:dyDescent="0.35">
      <c r="B13" s="78"/>
      <c r="C13" s="78"/>
      <c r="D13" s="78"/>
      <c r="E13" s="78"/>
      <c r="F13" s="78"/>
      <c r="G13" s="86"/>
      <c r="H13" s="78"/>
    </row>
    <row r="14" spans="1:9" ht="46.5" customHeight="1" x14ac:dyDescent="0.35"/>
    <row r="15" spans="1:9" x14ac:dyDescent="0.35">
      <c r="B15" s="78"/>
    </row>
    <row r="16" spans="1:9" ht="34.5" customHeight="1" x14ac:dyDescent="0.55000000000000004">
      <c r="A16" s="79"/>
    </row>
  </sheetData>
  <pageMargins left="0.51181102362204722" right="0.51181102362204722" top="0.39370078740157483" bottom="0.59055118110236227" header="0.31496062992125984" footer="0.31496062992125984"/>
  <pageSetup paperSize="9" scale="64" fitToHeight="0" orientation="landscape" r:id="rId1"/>
  <headerFooter>
    <oddFooter>&amp;LCITES Non-detriment Findings - Timber Guidance&amp;R&amp;D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B1:I26"/>
  <sheetViews>
    <sheetView showGridLines="0" topLeftCell="A9" zoomScaleNormal="100" workbookViewId="0">
      <selection activeCell="H28" sqref="H28"/>
    </sheetView>
  </sheetViews>
  <sheetFormatPr defaultColWidth="11.453125" defaultRowHeight="14.5" x14ac:dyDescent="0.35"/>
  <cols>
    <col min="1" max="1" width="3.1796875" customWidth="1"/>
    <col min="2" max="2" width="23.453125" customWidth="1"/>
    <col min="3" max="3" width="53.7265625" customWidth="1"/>
    <col min="4" max="7" width="5.453125" customWidth="1"/>
    <col min="8" max="8" width="33.7265625" customWidth="1"/>
    <col min="9" max="9" width="14.453125" customWidth="1"/>
  </cols>
  <sheetData>
    <row r="1" spans="2:9" ht="25.15" customHeight="1" x14ac:dyDescent="0.65">
      <c r="B1" s="32" t="s">
        <v>26</v>
      </c>
      <c r="I1" s="61" t="str">
        <f>Application!A4</f>
        <v>Strombus gigas</v>
      </c>
    </row>
    <row r="3" spans="2:9" ht="18.5" x14ac:dyDescent="0.45">
      <c r="B3" s="14" t="s">
        <v>84</v>
      </c>
      <c r="D3" s="84" t="s">
        <v>134</v>
      </c>
    </row>
    <row r="5" spans="2:9" ht="33" customHeight="1" x14ac:dyDescent="0.35">
      <c r="B5" s="17" t="s">
        <v>17</v>
      </c>
      <c r="C5" s="17" t="s">
        <v>24</v>
      </c>
      <c r="D5" s="15" t="s">
        <v>0</v>
      </c>
      <c r="E5" s="16" t="s">
        <v>13</v>
      </c>
      <c r="F5" s="13" t="s">
        <v>1</v>
      </c>
      <c r="G5" s="20" t="s">
        <v>22</v>
      </c>
      <c r="H5" s="17" t="s">
        <v>45</v>
      </c>
      <c r="I5" s="17" t="s">
        <v>21</v>
      </c>
    </row>
    <row r="6" spans="2:9" ht="38.25" customHeight="1" x14ac:dyDescent="0.35">
      <c r="B6" s="44" t="s">
        <v>109</v>
      </c>
      <c r="C6" s="18"/>
      <c r="D6" s="23"/>
      <c r="E6" s="23"/>
      <c r="F6" s="23"/>
      <c r="G6" s="23"/>
      <c r="H6" s="22"/>
      <c r="I6" s="18"/>
    </row>
    <row r="7" spans="2:9" ht="42" customHeight="1" x14ac:dyDescent="0.35">
      <c r="B7" s="44" t="s">
        <v>110</v>
      </c>
      <c r="C7" s="18"/>
      <c r="D7" s="23"/>
      <c r="E7" s="23"/>
      <c r="F7" s="23"/>
      <c r="G7" s="23"/>
      <c r="H7" s="22"/>
      <c r="I7" s="18"/>
    </row>
    <row r="8" spans="2:9" ht="18" customHeight="1" x14ac:dyDescent="0.35">
      <c r="B8" s="44" t="s">
        <v>111</v>
      </c>
      <c r="C8" s="18"/>
      <c r="D8" s="23"/>
      <c r="E8" s="23"/>
      <c r="F8" s="23"/>
      <c r="G8" s="23"/>
      <c r="H8" s="18"/>
      <c r="I8" s="18"/>
    </row>
    <row r="9" spans="2:9" x14ac:dyDescent="0.35">
      <c r="B9" s="44" t="s">
        <v>112</v>
      </c>
      <c r="C9" s="18"/>
      <c r="D9" s="23"/>
      <c r="E9" s="23"/>
      <c r="F9" s="23"/>
      <c r="G9" s="23"/>
      <c r="H9" s="22"/>
      <c r="I9" s="18"/>
    </row>
    <row r="10" spans="2:9" ht="29" x14ac:dyDescent="0.35">
      <c r="B10" s="44" t="s">
        <v>113</v>
      </c>
      <c r="C10" s="18"/>
      <c r="D10" s="23"/>
      <c r="E10" s="23"/>
      <c r="F10" s="23"/>
      <c r="G10" s="23"/>
      <c r="H10" s="22"/>
      <c r="I10" s="18"/>
    </row>
    <row r="11" spans="2:9" ht="29" x14ac:dyDescent="0.35">
      <c r="B11" s="44" t="s">
        <v>114</v>
      </c>
      <c r="C11" s="18"/>
      <c r="D11" s="23"/>
      <c r="E11" s="23"/>
      <c r="F11" s="23"/>
      <c r="G11" s="23"/>
      <c r="H11" s="22"/>
      <c r="I11" s="18"/>
    </row>
    <row r="12" spans="2:9" x14ac:dyDescent="0.35">
      <c r="B12" s="44" t="s">
        <v>115</v>
      </c>
      <c r="C12" s="18"/>
      <c r="D12" s="23"/>
      <c r="E12" s="23"/>
      <c r="F12" s="23"/>
      <c r="G12" s="23"/>
      <c r="H12" s="22"/>
      <c r="I12" s="18"/>
    </row>
    <row r="13" spans="2:9" x14ac:dyDescent="0.35">
      <c r="B13" s="44" t="s">
        <v>116</v>
      </c>
      <c r="C13" s="18"/>
      <c r="D13" s="23"/>
      <c r="E13" s="23"/>
      <c r="F13" s="23"/>
      <c r="G13" s="23"/>
      <c r="H13" s="22"/>
      <c r="I13" s="18"/>
    </row>
    <row r="14" spans="2:9" ht="29" x14ac:dyDescent="0.35">
      <c r="B14" s="44" t="s">
        <v>117</v>
      </c>
      <c r="C14" s="18"/>
      <c r="D14" s="23"/>
      <c r="E14" s="23"/>
      <c r="F14" s="23"/>
      <c r="G14" s="23"/>
      <c r="H14" s="22"/>
      <c r="I14" s="18"/>
    </row>
    <row r="15" spans="2:9" ht="26.5" customHeight="1" x14ac:dyDescent="0.35">
      <c r="B15" s="95" t="s">
        <v>92</v>
      </c>
      <c r="C15" s="78"/>
      <c r="D15" s="96"/>
      <c r="E15" s="96"/>
      <c r="F15" s="96"/>
      <c r="G15" s="96"/>
      <c r="H15" s="86"/>
      <c r="I15" s="78"/>
    </row>
    <row r="16" spans="2:9" ht="54.65" customHeight="1" x14ac:dyDescent="0.35"/>
    <row r="17" spans="2:7" ht="29" x14ac:dyDescent="0.35">
      <c r="B17" s="21" t="s">
        <v>85</v>
      </c>
      <c r="C17" s="18" t="s">
        <v>109</v>
      </c>
      <c r="D17" s="23"/>
      <c r="E17" s="23"/>
      <c r="F17" s="23"/>
      <c r="G17" s="23"/>
    </row>
    <row r="18" spans="2:7" x14ac:dyDescent="0.35">
      <c r="C18" s="18" t="s">
        <v>110</v>
      </c>
      <c r="D18" s="23"/>
      <c r="E18" s="23"/>
      <c r="F18" s="23"/>
      <c r="G18" s="23"/>
    </row>
    <row r="19" spans="2:7" x14ac:dyDescent="0.35">
      <c r="C19" s="90" t="s">
        <v>111</v>
      </c>
      <c r="D19" s="23"/>
      <c r="E19" s="23"/>
      <c r="F19" s="23"/>
      <c r="G19" s="23"/>
    </row>
    <row r="20" spans="2:7" x14ac:dyDescent="0.35">
      <c r="C20" s="90" t="s">
        <v>112</v>
      </c>
      <c r="D20" s="23"/>
      <c r="E20" s="23"/>
      <c r="F20" s="23"/>
      <c r="G20" s="23"/>
    </row>
    <row r="21" spans="2:7" x14ac:dyDescent="0.35">
      <c r="C21" s="90" t="s">
        <v>113</v>
      </c>
      <c r="D21" s="23"/>
      <c r="E21" s="23"/>
      <c r="F21" s="23"/>
      <c r="G21" s="23"/>
    </row>
    <row r="22" spans="2:7" x14ac:dyDescent="0.35">
      <c r="C22" s="90" t="s">
        <v>114</v>
      </c>
      <c r="D22" s="23"/>
      <c r="E22" s="23"/>
      <c r="F22" s="23"/>
      <c r="G22" s="23"/>
    </row>
    <row r="23" spans="2:7" x14ac:dyDescent="0.35">
      <c r="C23" s="90" t="s">
        <v>115</v>
      </c>
      <c r="D23" s="23"/>
      <c r="E23" s="23"/>
      <c r="F23" s="23"/>
      <c r="G23" s="23"/>
    </row>
    <row r="24" spans="2:7" x14ac:dyDescent="0.35">
      <c r="C24" s="100" t="s">
        <v>116</v>
      </c>
      <c r="D24" s="23"/>
      <c r="E24" s="23"/>
      <c r="F24" s="23"/>
      <c r="G24" s="23"/>
    </row>
    <row r="25" spans="2:7" x14ac:dyDescent="0.35">
      <c r="C25" s="100" t="s">
        <v>117</v>
      </c>
      <c r="D25" s="23"/>
      <c r="E25" s="23"/>
      <c r="F25" s="23"/>
      <c r="G25" s="23"/>
    </row>
    <row r="26" spans="2:7" x14ac:dyDescent="0.35">
      <c r="C26" s="18"/>
      <c r="D26" s="23"/>
      <c r="E26" s="23"/>
      <c r="F26" s="23"/>
      <c r="G26" s="23"/>
    </row>
  </sheetData>
  <pageMargins left="0.51181102362204722" right="0.51181102362204722" top="0.39370078740157483" bottom="0.59055118110236227" header="0.31496062992125984" footer="0.31496062992125984"/>
  <pageSetup paperSize="9" scale="90" fitToHeight="0" orientation="landscape" r:id="rId1"/>
  <headerFooter>
    <oddFooter>&amp;LCITES Non-detriment Findings - Timber Guidance&amp;R&amp;D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68C30B6B6D64891B8AA6035CFB24E" ma:contentTypeVersion="21" ma:contentTypeDescription="Create a new document." ma:contentTypeScope="" ma:versionID="dda991bf065bc6b93a7c00f8be2b0db3">
  <xsd:schema xmlns:xsd="http://www.w3.org/2001/XMLSchema" xmlns:xs="http://www.w3.org/2001/XMLSchema" xmlns:p="http://schemas.microsoft.com/office/2006/metadata/properties" xmlns:ns2="091e5ae7-c31f-43e0-b380-74509edc0e9e" xmlns:ns3="009fae64-a0e6-4869-b94e-2533145ac23d" xmlns:ns4="985ec44e-1bab-4c0b-9df0-6ba128686fc9" targetNamespace="http://schemas.microsoft.com/office/2006/metadata/properties" ma:root="true" ma:fieldsID="bc7840fbd8e4f478e819200d8a669f17" ns2:_="" ns3:_="" ns4:_="">
    <xsd:import namespace="091e5ae7-c31f-43e0-b380-74509edc0e9e"/>
    <xsd:import namespace="009fae64-a0e6-4869-b94e-2533145ac23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e5ae7-c31f-43e0-b380-74509edc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Assignedto" ma:index="20" nillable="true" ma:displayName="Assigned 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fae64-a0e6-4869-b94e-2533145a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7ba9d11-ed79-45ab-82e1-2ff8e9c45b0e}" ma:internalName="TaxCatchAll" ma:showField="CatchAllData" ma:web="009fae64-a0e6-4869-b94e-2533145ac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091e5ae7-c31f-43e0-b380-74509edc0e9e" xsi:nil="true"/>
    <lcf76f155ced4ddcb4097134ff3c332f xmlns="091e5ae7-c31f-43e0-b380-74509edc0e9e">
      <Terms xmlns="http://schemas.microsoft.com/office/infopath/2007/PartnerControls"/>
    </lcf76f155ced4ddcb4097134ff3c332f>
    <TaxCatchAll xmlns="985ec44e-1bab-4c0b-9df0-6ba128686fc9" xsi:nil="true"/>
    <Assignedto xmlns="091e5ae7-c31f-43e0-b380-74509edc0e9e" xsi:nil="true"/>
  </documentManagement>
</p:properties>
</file>

<file path=customXml/itemProps1.xml><?xml version="1.0" encoding="utf-8"?>
<ds:datastoreItem xmlns:ds="http://schemas.openxmlformats.org/officeDocument/2006/customXml" ds:itemID="{A433EB09-079A-49A7-8EB1-5690936A6C28}"/>
</file>

<file path=customXml/itemProps2.xml><?xml version="1.0" encoding="utf-8"?>
<ds:datastoreItem xmlns:ds="http://schemas.openxmlformats.org/officeDocument/2006/customXml" ds:itemID="{11FFC76C-B6C9-4684-BD93-F0D319966617}"/>
</file>

<file path=customXml/itemProps3.xml><?xml version="1.0" encoding="utf-8"?>
<ds:datastoreItem xmlns:ds="http://schemas.openxmlformats.org/officeDocument/2006/customXml" ds:itemID="{52E15710-FE15-4E2C-9746-BEF1FB3ADDF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Cover</vt:lpstr>
      <vt:lpstr>Guide</vt:lpstr>
      <vt:lpstr>Application</vt:lpstr>
      <vt:lpstr>Sources_used</vt:lpstr>
      <vt:lpstr>Step1_Identification</vt:lpstr>
      <vt:lpstr>Step2_Origin</vt:lpstr>
      <vt:lpstr>Step3_CITES_Scientific_Author.</vt:lpstr>
      <vt:lpstr>Step4_Cons_Concern</vt:lpstr>
      <vt:lpstr>Step5_Biological_Risk</vt:lpstr>
      <vt:lpstr>Step6_Harvest-Impact</vt:lpstr>
      <vt:lpstr>Step7_Management</vt:lpstr>
      <vt:lpstr>Step8_Trade-Impact</vt:lpstr>
      <vt:lpstr>Step9_Summary</vt:lpstr>
      <vt:lpstr>Step10.1 Scoring Guide</vt:lpstr>
      <vt:lpstr>Step10.2_Decision</vt:lpstr>
      <vt:lpstr>Application!_Toc374454050</vt:lpstr>
      <vt:lpstr>Step10.2_Decision!Print_Titles</vt:lpstr>
    </vt:vector>
  </TitlesOfParts>
  <Company>Bundesamt für Naturschutz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Schippmann</dc:creator>
  <cp:lastModifiedBy>Helene Gandois</cp:lastModifiedBy>
  <cp:lastPrinted>2018-06-14T14:40:43Z</cp:lastPrinted>
  <dcterms:created xsi:type="dcterms:W3CDTF">2014-10-24T10:23:34Z</dcterms:created>
  <dcterms:modified xsi:type="dcterms:W3CDTF">2024-06-20T09:59:51Z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0x0101006C168C30B6B6D64891B8AA6035CFB24E</vt:lpwstr>
  </property>
</Properties>
</file>